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585" windowWidth="24615" windowHeight="10935" activeTab="0"/>
  </bookViews>
  <sheets>
    <sheet name="7-8" sheetId="1" r:id="rId1"/>
  </sheets>
  <definedNames/>
  <calcPr fullCalcOnLoad="1"/>
</workbook>
</file>

<file path=xl/sharedStrings.xml><?xml version="1.0" encoding="utf-8"?>
<sst xmlns="http://schemas.openxmlformats.org/spreadsheetml/2006/main" count="1346" uniqueCount="379">
  <si>
    <t>Пользователь</t>
  </si>
  <si>
    <t>Вопрос #1</t>
  </si>
  <si>
    <t>Получено баллов</t>
  </si>
  <si>
    <t>Вопрос #2</t>
  </si>
  <si>
    <t>Вопрос #3</t>
  </si>
  <si>
    <t>Вопрос #4</t>
  </si>
  <si>
    <t>Вопрос #5</t>
  </si>
  <si>
    <t>Вопрос #6</t>
  </si>
  <si>
    <t>Вопрос #7</t>
  </si>
  <si>
    <t>Вопрос #8</t>
  </si>
  <si>
    <t>Вопрос #9</t>
  </si>
  <si>
    <t>Вопрос #10</t>
  </si>
  <si>
    <t>Несовершеннолетним признаётся лицо...</t>
  </si>
  <si>
    <t>Малолетним признаётся лицо...</t>
  </si>
  <si>
    <t>С какого возраста ребёнок...</t>
  </si>
  <si>
    <t>Что является правом несовершеннолетнего...</t>
  </si>
  <si>
    <t>С какого возраста гражданин...</t>
  </si>
  <si>
    <t>Может ли несовершеннолетний...</t>
  </si>
  <si>
    <t>Несовершеннолетние обязаны...</t>
  </si>
  <si>
    <t>По достижении какого возраста...</t>
  </si>
  <si>
    <t>Может ли ребёнок...</t>
  </si>
  <si>
    <t>Кто должен осуществлять защиту...</t>
  </si>
  <si>
    <t>Ярославская область</t>
  </si>
  <si>
    <t>14p10</t>
  </si>
  <si>
    <t>от 0 до 18 лет;</t>
  </si>
  <si>
    <t>от 0 до 6 лет;</t>
  </si>
  <si>
    <t>с рождения;</t>
  </si>
  <si>
    <t>право на общение с обоими родителями, дедушкой, бабушкой, братьями, сестрами и другими родственниками;</t>
  </si>
  <si>
    <t>с 18 лет;</t>
  </si>
  <si>
    <t>может с согласия законных представителей;</t>
  </si>
  <si>
    <t>получить основное общее образование;</t>
  </si>
  <si>
    <t>с 14 лет;</t>
  </si>
  <si>
    <t>может;</t>
  </si>
  <si>
    <t>законные представители ребёнка, органы опеки и попечительства, прокурор, суд;</t>
  </si>
  <si>
    <t>"Ребятки с Ленинградки"</t>
  </si>
  <si>
    <t>МОУ «СОШ №12»</t>
  </si>
  <si>
    <t>Тверская область</t>
  </si>
  <si>
    <t>14p12</t>
  </si>
  <si>
    <t>получить начальное общее образование;</t>
  </si>
  <si>
    <t>родители и органы опеки и попечительства;</t>
  </si>
  <si>
    <t>Умники</t>
  </si>
  <si>
    <t>МКОУ "Ленинская СОШ№3"</t>
  </si>
  <si>
    <t>Волгоградская область</t>
  </si>
  <si>
    <t>14p14</t>
  </si>
  <si>
    <t>от 0 до 14 лет;</t>
  </si>
  <si>
    <t>Фортуна Ю</t>
  </si>
  <si>
    <t>МОУ Вощиковская СОШ имени А.И. Королева</t>
  </si>
  <si>
    <t>14p16</t>
  </si>
  <si>
    <t>Стражи закона</t>
  </si>
  <si>
    <t>14p19</t>
  </si>
  <si>
    <t>от 6 до 14 лет;</t>
  </si>
  <si>
    <t>Розентальцы</t>
  </si>
  <si>
    <t>МКОУ Розентальская ООШ</t>
  </si>
  <si>
    <t>Омская область</t>
  </si>
  <si>
    <t>14p21</t>
  </si>
  <si>
    <t>Искра</t>
  </si>
  <si>
    <t>цдт "Мечта"</t>
  </si>
  <si>
    <t>Пермский край</t>
  </si>
  <si>
    <t>14p28</t>
  </si>
  <si>
    <t>6 А</t>
  </si>
  <si>
    <t>МБОУ "Большесосновская средняя общеобразовательная школа"</t>
  </si>
  <si>
    <t>14p29</t>
  </si>
  <si>
    <t>Кодекс знаний</t>
  </si>
  <si>
    <t>Муниципальное казенное образовательное учреждение "Черлакская средняя общеобразовательная школа"</t>
  </si>
  <si>
    <t>14p31</t>
  </si>
  <si>
    <t>с 14 лет (после получения паспорта);</t>
  </si>
  <si>
    <t>Закон</t>
  </si>
  <si>
    <t>МБОУ Гимназия № 3</t>
  </si>
  <si>
    <t>Костромская область</t>
  </si>
  <si>
    <t>14p37</t>
  </si>
  <si>
    <t>Радужата</t>
  </si>
  <si>
    <t>МБОУ Развиленская СОШ №10</t>
  </si>
  <si>
    <t>Ростовская область</t>
  </si>
  <si>
    <t>14p39</t>
  </si>
  <si>
    <t>Дружба</t>
  </si>
  <si>
    <t>МОУ "Основная общеобразовательная школа п.Чапаевский  Пугачёвского района Саратовской области"</t>
  </si>
  <si>
    <t>Саратовская область</t>
  </si>
  <si>
    <t>14p43</t>
  </si>
  <si>
    <t>Права ребенка</t>
  </si>
  <si>
    <t>МБОУ СОШ№2 р.п.Тумботино</t>
  </si>
  <si>
    <t>Нижегородская область</t>
  </si>
  <si>
    <t>14p56</t>
  </si>
  <si>
    <t>Павловские правоведы</t>
  </si>
  <si>
    <t>МБОУ Павловская ООШ имени А.К.Васильева</t>
  </si>
  <si>
    <t>14p59</t>
  </si>
  <si>
    <t>от 7 до 18 лет;</t>
  </si>
  <si>
    <t>только родители;</t>
  </si>
  <si>
    <t>МБОУ СОШ № 57</t>
  </si>
  <si>
    <t>Новосибирская область</t>
  </si>
  <si>
    <t>14p64</t>
  </si>
  <si>
    <t>Дети России</t>
  </si>
  <si>
    <t>МБОУ СОШ д.Кебячево</t>
  </si>
  <si>
    <t>Республика Башкортостан</t>
  </si>
  <si>
    <t>14p71</t>
  </si>
  <si>
    <t>КРиТ</t>
  </si>
  <si>
    <t>МБОУ СОШ № 9</t>
  </si>
  <si>
    <t>Республика Татарстан</t>
  </si>
  <si>
    <t>14p76</t>
  </si>
  <si>
    <t>почемучки</t>
  </si>
  <si>
    <t>МОУ Ананьинская ООШ</t>
  </si>
  <si>
    <t>14p80</t>
  </si>
  <si>
    <t>МБОУ "Притыкинская оош"</t>
  </si>
  <si>
    <t>Алтайский край</t>
  </si>
  <si>
    <t>14p88</t>
  </si>
  <si>
    <t>Знаток</t>
  </si>
  <si>
    <t>МБОУ СОШ № 2  р.п. Тумботино</t>
  </si>
  <si>
    <t>14p89</t>
  </si>
  <si>
    <t>Адвокат</t>
  </si>
  <si>
    <t>14p90</t>
  </si>
  <si>
    <t>Дети Земли</t>
  </si>
  <si>
    <t>МБОУШИ школа-интернат № 27</t>
  </si>
  <si>
    <t>Свердловская область</t>
  </si>
  <si>
    <t>14p91</t>
  </si>
  <si>
    <t>Ну, погоди!</t>
  </si>
  <si>
    <t>МОУ Пречистенская СОШ</t>
  </si>
  <si>
    <t>14p95</t>
  </si>
  <si>
    <t>Потомки Ермака</t>
  </si>
  <si>
    <t>БОУ города Омска "Средняя общеобразовательная школа №119"</t>
  </si>
  <si>
    <t>14p98</t>
  </si>
  <si>
    <t>Ярославские атоМы</t>
  </si>
  <si>
    <t>ГОАУ ДОД ЯО «Центр детей и юношества»</t>
  </si>
  <si>
    <t>14p99</t>
  </si>
  <si>
    <t>Ярославский Легион</t>
  </si>
  <si>
    <t>14p100</t>
  </si>
  <si>
    <t>Супердевчонки</t>
  </si>
  <si>
    <t>14p103</t>
  </si>
  <si>
    <t>SEZNAJKOVCI</t>
  </si>
  <si>
    <t>O.O.U. Blaze Koneski</t>
  </si>
  <si>
    <t>14p110</t>
  </si>
  <si>
    <t>шерифи од петто одделение</t>
  </si>
  <si>
    <t>ОУ„Малина Попиванова“</t>
  </si>
  <si>
    <t>14p112</t>
  </si>
  <si>
    <t>Моя команда</t>
  </si>
  <si>
    <t>МОУ ДОД станция детского и юношеского туризма и экскурсий</t>
  </si>
  <si>
    <t>14p116</t>
  </si>
  <si>
    <t>шериф</t>
  </si>
  <si>
    <t>Негосударственное общеобразовательное учреждение "Школа-интернат №11 ОАО "РЖД"</t>
  </si>
  <si>
    <t>14p117</t>
  </si>
  <si>
    <t>Почемучки</t>
  </si>
  <si>
    <t>Муниципальное казённое образовательное учреждение "Розентальская основная общеобразовательная школа"</t>
  </si>
  <si>
    <t>14p119</t>
  </si>
  <si>
    <t>право отказаться от получения общего образования;</t>
  </si>
  <si>
    <t>Неугомон</t>
  </si>
  <si>
    <t>14p120</t>
  </si>
  <si>
    <t>может с согласия органа опеки;</t>
  </si>
  <si>
    <t>с 16 лет;</t>
  </si>
  <si>
    <t>Максимум</t>
  </si>
  <si>
    <t>14p121</t>
  </si>
  <si>
    <t>Муравьи</t>
  </si>
  <si>
    <t>14p125</t>
  </si>
  <si>
    <t>Юный правовед</t>
  </si>
  <si>
    <t>БОУ "СОШ № 101"</t>
  </si>
  <si>
    <t>14p126</t>
  </si>
  <si>
    <t>ЗНАЙКИ</t>
  </si>
  <si>
    <t>Муниципальное казенное образовательное учреждение "Путинцевская ООШ Омского МР Омской области"</t>
  </si>
  <si>
    <t>14p130</t>
  </si>
  <si>
    <t>Правоведы</t>
  </si>
  <si>
    <t>МОУ СОШ № 13</t>
  </si>
  <si>
    <t>14p136</t>
  </si>
  <si>
    <t>шестиклассники</t>
  </si>
  <si>
    <t>МОУ СОШ № 44</t>
  </si>
  <si>
    <t>14p137</t>
  </si>
  <si>
    <t>Знатоки закона-4</t>
  </si>
  <si>
    <t>МОУ Карабихская ООШ</t>
  </si>
  <si>
    <t>14p138</t>
  </si>
  <si>
    <t>Знатоки закона-5</t>
  </si>
  <si>
    <t>14p145</t>
  </si>
  <si>
    <t>Этномир</t>
  </si>
  <si>
    <t>БОУ г Омска Гимназия№150</t>
  </si>
  <si>
    <t>14p146</t>
  </si>
  <si>
    <t>Правоведы из 5-В</t>
  </si>
  <si>
    <t>МБОУ ООШ №269 ЗАТО Александровск</t>
  </si>
  <si>
    <t>Мурманская область</t>
  </si>
  <si>
    <t>14p147</t>
  </si>
  <si>
    <t>Адвокаты</t>
  </si>
  <si>
    <t>МОУ Медягинская ООШ</t>
  </si>
  <si>
    <t>14p148</t>
  </si>
  <si>
    <t>Наше поколение</t>
  </si>
  <si>
    <t>МОУ Красноткацкая СОШ</t>
  </si>
  <si>
    <t>14p158</t>
  </si>
  <si>
    <t>Потрясная двадцать шестая</t>
  </si>
  <si>
    <t>МОУ СОШ № 26</t>
  </si>
  <si>
    <t>14p160</t>
  </si>
  <si>
    <t>Знатоки закона -3</t>
  </si>
  <si>
    <t>14p176</t>
  </si>
  <si>
    <t>2 А класс</t>
  </si>
  <si>
    <t>14p177</t>
  </si>
  <si>
    <t>5 А класс</t>
  </si>
  <si>
    <t>14p178</t>
  </si>
  <si>
    <t>5 Б класс</t>
  </si>
  <si>
    <t>14p179</t>
  </si>
  <si>
    <t>6 Б</t>
  </si>
  <si>
    <t>14p193</t>
  </si>
  <si>
    <t>Всезнайки</t>
  </si>
  <si>
    <t>14p199</t>
  </si>
  <si>
    <t>Верные друзья</t>
  </si>
  <si>
    <t>МОУ СОШ № 7</t>
  </si>
  <si>
    <t>14p200</t>
  </si>
  <si>
    <t xml:space="preserve">ЭРОН - энергичные ребята особого назначения. </t>
  </si>
  <si>
    <t>МОУ Кременевская ООШ</t>
  </si>
  <si>
    <t>14p202</t>
  </si>
  <si>
    <t>Правдолюбы</t>
  </si>
  <si>
    <t>МОУ Ермаковская СОШ</t>
  </si>
  <si>
    <t>14p205</t>
  </si>
  <si>
    <t>любознайки</t>
  </si>
  <si>
    <t>МОУ ДОД "Центр ДОД "Молодые таланты"</t>
  </si>
  <si>
    <t>14p210</t>
  </si>
  <si>
    <t>Бэшки - крепкие орешки</t>
  </si>
  <si>
    <t>Государственное бюджетное образовательное учреждение Школа №1862</t>
  </si>
  <si>
    <t>г. Москва</t>
  </si>
  <si>
    <t>14p215</t>
  </si>
  <si>
    <t>Первый класс</t>
  </si>
  <si>
    <t>МБОУ начальная общеобразовательная школа-детский сад № 9 г. Данилова ЯО</t>
  </si>
  <si>
    <t>14p227</t>
  </si>
  <si>
    <t>Молния</t>
  </si>
  <si>
    <t>Государственное бюджетное образовательное учреждение "Школа №1862"</t>
  </si>
  <si>
    <t>14p229</t>
  </si>
  <si>
    <t>новое поколение</t>
  </si>
  <si>
    <t>МОУ Дубковская СОШ Переславского МР</t>
  </si>
  <si>
    <t>14p231</t>
  </si>
  <si>
    <t>Клио</t>
  </si>
  <si>
    <t>МОУ лицей № 2</t>
  </si>
  <si>
    <t>14p233</t>
  </si>
  <si>
    <t>Обществознайки 6 "А"</t>
  </si>
  <si>
    <t>МОУ СОШ № 1 г.Пошехонье</t>
  </si>
  <si>
    <t>14p234</t>
  </si>
  <si>
    <t>Правознайки 6"А"</t>
  </si>
  <si>
    <t>14p235</t>
  </si>
  <si>
    <t>Russia 6"А"</t>
  </si>
  <si>
    <t>14p236</t>
  </si>
  <si>
    <t>новичек из Ново</t>
  </si>
  <si>
    <t>МОУ Воскресенская ООШ</t>
  </si>
  <si>
    <t>14p249</t>
  </si>
  <si>
    <t>Словарики</t>
  </si>
  <si>
    <t>Муниципальное автономное общеобразовательное учреждение СОШ № 138</t>
  </si>
  <si>
    <t>14p251</t>
  </si>
  <si>
    <t>Друзья</t>
  </si>
  <si>
    <t>Муниципальное казенное общеобразовательное учреждение "Основная общеобразовательная школа № 28"</t>
  </si>
  <si>
    <t>Челябинская область</t>
  </si>
  <si>
    <t>14p257</t>
  </si>
  <si>
    <t>Искорки</t>
  </si>
  <si>
    <t>14p258</t>
  </si>
  <si>
    <t>Звездочки</t>
  </si>
  <si>
    <t>14p259</t>
  </si>
  <si>
    <t>Апельсин</t>
  </si>
  <si>
    <t>14p260</t>
  </si>
  <si>
    <t>Непоседы</t>
  </si>
  <si>
    <t>14p262</t>
  </si>
  <si>
    <t>Фемида</t>
  </si>
  <si>
    <t>14p263</t>
  </si>
  <si>
    <t>14p264</t>
  </si>
  <si>
    <t>Оптимисты</t>
  </si>
  <si>
    <t>14p265</t>
  </si>
  <si>
    <t>Пчелки</t>
  </si>
  <si>
    <t>14p266</t>
  </si>
  <si>
    <t>Законопослушные</t>
  </si>
  <si>
    <t>МОУ Большесельская СОШ</t>
  </si>
  <si>
    <t>14p269</t>
  </si>
  <si>
    <t>Отважные ребята</t>
  </si>
  <si>
    <t>ГОУ ЯО Петровская С(К) общеобразовательная школа-интернат</t>
  </si>
  <si>
    <t>14p270</t>
  </si>
  <si>
    <t>Лучики</t>
  </si>
  <si>
    <t>14p281</t>
  </si>
  <si>
    <t>Оба-на</t>
  </si>
  <si>
    <t>14p283</t>
  </si>
  <si>
    <t>зАКОНОПОСЛУШНИКИ</t>
  </si>
  <si>
    <t>МКОУ БСОШ№1</t>
  </si>
  <si>
    <t>14p284</t>
  </si>
  <si>
    <t>Возисов Иван, Галкин Алексей, Белоусова Ксения, Маслова Лилия</t>
  </si>
  <si>
    <t>МБОУ "СОШ №33" г.Череповца</t>
  </si>
  <si>
    <t>Вологодская область</t>
  </si>
  <si>
    <t>14p290</t>
  </si>
  <si>
    <t>МАТЕМА5</t>
  </si>
  <si>
    <t>МБОУ  СОШ №101</t>
  </si>
  <si>
    <t>14p291</t>
  </si>
  <si>
    <t>ЗНАЙКА6</t>
  </si>
  <si>
    <t>14p299</t>
  </si>
  <si>
    <t>Истина</t>
  </si>
  <si>
    <t>МОУ гимназия № 18 имени В.Г. Соколова</t>
  </si>
  <si>
    <t>14p300</t>
  </si>
  <si>
    <t>Любознайки</t>
  </si>
  <si>
    <t>МБОУ СОШ № 12 г. Данилова ЯО</t>
  </si>
  <si>
    <t>14p314</t>
  </si>
  <si>
    <t>ЮЮ</t>
  </si>
  <si>
    <t>МОУ Кузнечихинская СОШ</t>
  </si>
  <si>
    <t>14p317</t>
  </si>
  <si>
    <t>МишКа</t>
  </si>
  <si>
    <t>МБОУ СОШ №3</t>
  </si>
  <si>
    <t>Республика Тыва</t>
  </si>
  <si>
    <t>14p318</t>
  </si>
  <si>
    <t>Михайло Ломоносов</t>
  </si>
  <si>
    <t>МБОУ СОШ №1 г.Ак-Довурака</t>
  </si>
  <si>
    <t>14p319</t>
  </si>
  <si>
    <t>Незнайка</t>
  </si>
  <si>
    <t>14p320</t>
  </si>
  <si>
    <t>Команда 5А</t>
  </si>
  <si>
    <t>14p327</t>
  </si>
  <si>
    <t>Клуб знатоков</t>
  </si>
  <si>
    <t>МОУ Некоузская СОШ</t>
  </si>
  <si>
    <t>14p328</t>
  </si>
  <si>
    <t>Золотое Руно</t>
  </si>
  <si>
    <t>МОУ СОШ № 138</t>
  </si>
  <si>
    <t>14p346</t>
  </si>
  <si>
    <t>не может;</t>
  </si>
  <si>
    <t>Умницы</t>
  </si>
  <si>
    <t>14p347</t>
  </si>
  <si>
    <t>3 GB</t>
  </si>
  <si>
    <t>14p350</t>
  </si>
  <si>
    <t>Кодекс</t>
  </si>
  <si>
    <t>МБОУ "СОШ № 6 г.Юрги"</t>
  </si>
  <si>
    <t>Кемеровская область</t>
  </si>
  <si>
    <t>14p354</t>
  </si>
  <si>
    <t>Мы из будущего</t>
  </si>
  <si>
    <t>МОУ Закобякинская СОШ</t>
  </si>
  <si>
    <t>14p359</t>
  </si>
  <si>
    <t>Павлов Матвей</t>
  </si>
  <si>
    <t>МБОУ "НОШ № 41"</t>
  </si>
  <si>
    <t>14p360</t>
  </si>
  <si>
    <t>Ювента 1</t>
  </si>
  <si>
    <t>Муниципальное казенное общеобразовательное учреждение "Средняя общеобразовательная школа №1"</t>
  </si>
  <si>
    <t>Ставропольский край</t>
  </si>
  <si>
    <t>14p366</t>
  </si>
  <si>
    <t>Connoisseurs of laws</t>
  </si>
  <si>
    <t>МОУ СОШ № 37 с углубленным изучением английского языка</t>
  </si>
  <si>
    <t>14p369</t>
  </si>
  <si>
    <t>Правда</t>
  </si>
  <si>
    <t>14p370</t>
  </si>
  <si>
    <t>Чудеса на виражах</t>
  </si>
  <si>
    <t>МОУ Иванищевская СОШ</t>
  </si>
  <si>
    <t>14p388</t>
  </si>
  <si>
    <t>МОУ СОШ № 76</t>
  </si>
  <si>
    <t>14p390</t>
  </si>
  <si>
    <t>Flash-анимация</t>
  </si>
  <si>
    <t>МОУ ДОД Центр детского и юношеского технического творчества</t>
  </si>
  <si>
    <t>14p391</t>
  </si>
  <si>
    <t>юный гражданин России</t>
  </si>
  <si>
    <t>МОУ СОШ № 3</t>
  </si>
  <si>
    <t>14p415</t>
  </si>
  <si>
    <t>Обществознайки</t>
  </si>
  <si>
    <t>МОУ СОШ № 28</t>
  </si>
  <si>
    <t>14p417</t>
  </si>
  <si>
    <t>МОУ СОШ № 59</t>
  </si>
  <si>
    <t>14p428</t>
  </si>
  <si>
    <t>лидер</t>
  </si>
  <si>
    <t>МОУ ООШ № 50 имени Валерия Харитонова</t>
  </si>
  <si>
    <t>14p433</t>
  </si>
  <si>
    <t>Знатоки</t>
  </si>
  <si>
    <t>МОУ Покров-Рогульская СОШ</t>
  </si>
  <si>
    <t>14p435</t>
  </si>
  <si>
    <t>кнопочки</t>
  </si>
  <si>
    <t>14p439</t>
  </si>
  <si>
    <t>МБОУ Казаткульская СОШ</t>
  </si>
  <si>
    <t>14p448</t>
  </si>
  <si>
    <t>"Законотворцы"</t>
  </si>
  <si>
    <t>Муниципальное казенное общеобразовательное учреждение Гвардейская СОШ</t>
  </si>
  <si>
    <t>Тульская область</t>
  </si>
  <si>
    <t>14p449</t>
  </si>
  <si>
    <t>Знайки</t>
  </si>
  <si>
    <t>14p451</t>
  </si>
  <si>
    <t>Страна ямщика</t>
  </si>
  <si>
    <t>Муниципальное общеобразовательное бюджетное учреждение СОШ № 6 г. Гаврилов-Яма</t>
  </si>
  <si>
    <t>14p457</t>
  </si>
  <si>
    <t>Русская правда</t>
  </si>
  <si>
    <t>МОУ СОШ № 40</t>
  </si>
  <si>
    <t>Организация</t>
  </si>
  <si>
    <t>Регион</t>
  </si>
  <si>
    <t>Викторина</t>
  </si>
  <si>
    <t>Итог</t>
  </si>
  <si>
    <t>Команда</t>
  </si>
  <si>
    <t>Итог голосования за творческое задание</t>
  </si>
  <si>
    <t>Экспертная компетентность команды (не учитывается в общей оценке)</t>
  </si>
  <si>
    <t>Экспертная компетентность команды Параметр 1 (не учитывается в общей оценке)</t>
  </si>
  <si>
    <t>Экспертная компетентность команды Параметр 3 (не учитывается в общей оценке)</t>
  </si>
  <si>
    <t>Экспертная компетентность команды Параметр 2 (не учитывается в общей оценке)</t>
  </si>
  <si>
    <t>Общая оценка по голосованию других команд</t>
  </si>
  <si>
    <t>Оценка жюри</t>
  </si>
  <si>
    <t>оценка от других команд Параметр 1</t>
  </si>
  <si>
    <t xml:space="preserve">оценка от других команд Параметр 2 </t>
  </si>
  <si>
    <t>оценка от других команд Параметр 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</si>
</sst>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2">
    <xf numFmtId="0" fontId="0" fillId="0" borderId="0" xfId="0" applyFill="1" applyAlignment="1" applyProtection="1">
      <alignment/>
      <protection/>
    </xf>
    <xf numFmtId="0" fontId="40" fillId="0" borderId="0" xfId="0" applyFont="1" applyFill="1" applyAlignment="1" applyProtection="1">
      <alignment horizontal="center" vertical="top" wrapText="1"/>
      <protection/>
    </xf>
    <xf numFmtId="0" fontId="40" fillId="0" borderId="0" xfId="0" applyFont="1" applyFill="1" applyAlignment="1" applyProtection="1">
      <alignment horizontal="center" vertical="top" wrapText="1"/>
      <protection/>
    </xf>
    <xf numFmtId="0" fontId="40" fillId="0" borderId="0" xfId="0" applyFont="1" applyFill="1" applyAlignment="1" applyProtection="1">
      <alignment horizontal="center" vertical="top" wrapText="1"/>
      <protection/>
    </xf>
    <xf numFmtId="0" fontId="41" fillId="0" borderId="0" xfId="0" applyFont="1" applyFill="1" applyAlignment="1" applyProtection="1">
      <alignment horizontal="left" vertical="top" wrapText="1"/>
      <protection/>
    </xf>
    <xf numFmtId="0" fontId="41" fillId="0" borderId="0" xfId="0" applyFont="1" applyFill="1" applyAlignment="1" applyProtection="1">
      <alignment horizontal="left" vertical="top" wrapText="1"/>
      <protection/>
    </xf>
    <xf numFmtId="0" fontId="41" fillId="0" borderId="0" xfId="0" applyFont="1" applyFill="1" applyAlignment="1" applyProtection="1">
      <alignment horizontal="center" vertical="top" wrapText="1"/>
      <protection/>
    </xf>
    <xf numFmtId="0" fontId="41" fillId="0" borderId="0" xfId="0" applyFont="1" applyFill="1" applyAlignment="1" applyProtection="1">
      <alignment horizontal="center" vertical="top" wrapText="1"/>
      <protection/>
    </xf>
    <xf numFmtId="0" fontId="42" fillId="0" borderId="0" xfId="0" applyFont="1" applyFill="1" applyAlignment="1" applyProtection="1">
      <alignment horizontal="left" vertical="top" wrapText="1"/>
      <protection/>
    </xf>
    <xf numFmtId="0" fontId="41" fillId="33" borderId="0" xfId="0" applyFont="1" applyFill="1" applyAlignment="1" applyProtection="1">
      <alignment horizontal="left" vertical="top" wrapText="1"/>
      <protection/>
    </xf>
    <xf numFmtId="0" fontId="6" fillId="0" borderId="0" xfId="0" applyFont="1" applyFill="1" applyAlignment="1" applyProtection="1">
      <alignment horizontal="center" vertical="top" wrapText="1"/>
      <protection/>
    </xf>
    <xf numFmtId="0" fontId="40" fillId="0" borderId="10" xfId="0" applyFont="1" applyFill="1" applyBorder="1" applyAlignment="1" applyProtection="1">
      <alignment horizontal="center" vertical="top" wrapText="1"/>
      <protection/>
    </xf>
    <xf numFmtId="0" fontId="41" fillId="0" borderId="10" xfId="0" applyFont="1" applyFill="1" applyBorder="1" applyAlignment="1" applyProtection="1">
      <alignment horizontal="left" vertical="top" wrapText="1"/>
      <protection/>
    </xf>
    <xf numFmtId="0" fontId="42" fillId="0" borderId="10" xfId="0" applyFont="1" applyFill="1" applyBorder="1" applyAlignment="1" applyProtection="1">
      <alignment horizontal="left" vertical="top" wrapText="1"/>
      <protection/>
    </xf>
    <xf numFmtId="0" fontId="40" fillId="0" borderId="10" xfId="0" applyFont="1" applyFill="1" applyBorder="1" applyAlignment="1" applyProtection="1">
      <alignment horizontal="center" vertical="top" wrapText="1"/>
      <protection/>
    </xf>
    <xf numFmtId="0" fontId="41" fillId="0" borderId="10" xfId="0" applyFont="1" applyFill="1" applyBorder="1" applyAlignment="1" applyProtection="1">
      <alignment horizontal="left" vertical="top" wrapText="1"/>
      <protection/>
    </xf>
    <xf numFmtId="0" fontId="6" fillId="0" borderId="10" xfId="0" applyFont="1" applyFill="1" applyBorder="1" applyAlignment="1" applyProtection="1">
      <alignment horizontal="left" vertical="top" wrapText="1"/>
      <protection/>
    </xf>
    <xf numFmtId="0" fontId="6" fillId="0" borderId="0" xfId="0" applyFont="1" applyFill="1" applyAlignment="1" applyProtection="1">
      <alignment horizontal="left" vertical="top" wrapText="1"/>
      <protection/>
    </xf>
    <xf numFmtId="0" fontId="0" fillId="33" borderId="0" xfId="0" applyFill="1" applyAlignment="1" applyProtection="1">
      <alignment/>
      <protection/>
    </xf>
    <xf numFmtId="0" fontId="41" fillId="0" borderId="0" xfId="0" applyFont="1" applyFill="1" applyAlignment="1" applyProtection="1">
      <alignment horizontal="center" vertical="top" wrapText="1"/>
      <protection/>
    </xf>
    <xf numFmtId="0" fontId="40" fillId="0" borderId="11" xfId="0" applyFont="1" applyFill="1" applyBorder="1" applyAlignment="1" applyProtection="1">
      <alignment horizontal="center" vertical="top" wrapText="1"/>
      <protection/>
    </xf>
    <xf numFmtId="0" fontId="5" fillId="0" borderId="11" xfId="0" applyFont="1" applyFill="1" applyBorder="1" applyAlignment="1" applyProtection="1">
      <alignment horizontal="center" vertical="top" wrapText="1"/>
      <protection/>
    </xf>
    <xf numFmtId="0" fontId="40" fillId="0" borderId="11" xfId="0" applyFont="1" applyFill="1" applyBorder="1" applyAlignment="1" applyProtection="1">
      <alignment horizontal="center" vertical="top" wrapText="1"/>
      <protection/>
    </xf>
    <xf numFmtId="0" fontId="6" fillId="0" borderId="11" xfId="0" applyFont="1" applyFill="1" applyBorder="1" applyAlignment="1" applyProtection="1">
      <alignment horizontal="center" vertical="top" wrapText="1"/>
      <protection/>
    </xf>
    <xf numFmtId="0" fontId="41" fillId="0" borderId="11" xfId="0" applyFont="1" applyFill="1" applyBorder="1" applyAlignment="1" applyProtection="1">
      <alignment horizontal="center" vertical="top" wrapText="1"/>
      <protection/>
    </xf>
    <xf numFmtId="0" fontId="41" fillId="0" borderId="11" xfId="0" applyFont="1" applyFill="1" applyBorder="1" applyAlignment="1" applyProtection="1">
      <alignment horizontal="center" vertical="top" wrapText="1"/>
      <protection/>
    </xf>
    <xf numFmtId="0" fontId="41" fillId="0" borderId="12" xfId="0" applyFont="1" applyFill="1" applyBorder="1" applyAlignment="1" applyProtection="1">
      <alignment horizontal="center" vertical="top" wrapText="1"/>
      <protection/>
    </xf>
    <xf numFmtId="0" fontId="41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/>
      <protection/>
    </xf>
    <xf numFmtId="0" fontId="41" fillId="0" borderId="0" xfId="0" applyFont="1" applyFill="1" applyBorder="1" applyAlignment="1" applyProtection="1">
      <alignment horizontal="left" vertical="top" wrapText="1"/>
      <protection/>
    </xf>
    <xf numFmtId="0" fontId="41" fillId="33" borderId="0" xfId="0" applyFont="1" applyFill="1" applyBorder="1" applyAlignment="1" applyProtection="1">
      <alignment horizontal="left" vertical="top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41" fillId="0" borderId="0" xfId="0" applyFont="1" applyFill="1" applyBorder="1" applyAlignment="1" applyProtection="1">
      <alignment horizontal="center" vertical="top" wrapText="1"/>
      <protection/>
    </xf>
    <xf numFmtId="0" fontId="0" fillId="33" borderId="0" xfId="0" applyFill="1" applyBorder="1" applyAlignment="1" applyProtection="1">
      <alignment/>
      <protection/>
    </xf>
    <xf numFmtId="0" fontId="41" fillId="0" borderId="0" xfId="0" applyFont="1" applyFill="1" applyBorder="1" applyAlignment="1" applyProtection="1">
      <alignment horizontal="center" vertical="top" wrapText="1"/>
      <protection/>
    </xf>
    <xf numFmtId="0" fontId="42" fillId="0" borderId="0" xfId="0" applyFont="1" applyFill="1" applyBorder="1" applyAlignment="1" applyProtection="1">
      <alignment horizontal="left" vertical="top" wrapText="1"/>
      <protection/>
    </xf>
    <xf numFmtId="0" fontId="40" fillId="0" borderId="13" xfId="0" applyFont="1" applyFill="1" applyBorder="1" applyAlignment="1" applyProtection="1">
      <alignment horizontal="center" vertical="top" wrapText="1"/>
      <protection/>
    </xf>
    <xf numFmtId="0" fontId="41" fillId="0" borderId="13" xfId="0" applyFont="1" applyFill="1" applyBorder="1" applyAlignment="1" applyProtection="1">
      <alignment horizontal="left" vertical="top" wrapText="1"/>
      <protection/>
    </xf>
    <xf numFmtId="0" fontId="41" fillId="0" borderId="14" xfId="0" applyFont="1" applyFill="1" applyBorder="1" applyAlignment="1" applyProtection="1">
      <alignment horizontal="left" vertical="top" wrapText="1"/>
      <protection/>
    </xf>
    <xf numFmtId="0" fontId="40" fillId="33" borderId="15" xfId="0" applyFont="1" applyFill="1" applyBorder="1" applyAlignment="1" applyProtection="1">
      <alignment horizontal="center" vertical="top" wrapText="1"/>
      <protection/>
    </xf>
    <xf numFmtId="0" fontId="40" fillId="33" borderId="16" xfId="0" applyFont="1" applyFill="1" applyBorder="1" applyAlignment="1" applyProtection="1">
      <alignment horizontal="center" vertical="top" wrapText="1"/>
      <protection/>
    </xf>
    <xf numFmtId="0" fontId="41" fillId="33" borderId="16" xfId="0" applyFont="1" applyFill="1" applyBorder="1" applyAlignment="1" applyProtection="1">
      <alignment horizontal="left" vertical="top" wrapText="1"/>
      <protection/>
    </xf>
    <xf numFmtId="0" fontId="41" fillId="33" borderId="17" xfId="0" applyFont="1" applyFill="1" applyBorder="1" applyAlignment="1" applyProtection="1">
      <alignment horizontal="left" vertical="top" wrapText="1"/>
      <protection/>
    </xf>
    <xf numFmtId="0" fontId="40" fillId="34" borderId="18" xfId="0" applyFont="1" applyFill="1" applyBorder="1" applyAlignment="1" applyProtection="1">
      <alignment horizontal="center" vertical="top" wrapText="1"/>
      <protection/>
    </xf>
    <xf numFmtId="0" fontId="5" fillId="0" borderId="19" xfId="0" applyFont="1" applyFill="1" applyBorder="1" applyAlignment="1" applyProtection="1">
      <alignment horizontal="center" vertical="top" wrapText="1"/>
      <protection/>
    </xf>
    <xf numFmtId="0" fontId="40" fillId="34" borderId="20" xfId="0" applyFont="1" applyFill="1" applyBorder="1" applyAlignment="1" applyProtection="1">
      <alignment horizontal="center" vertical="top" wrapText="1"/>
      <protection/>
    </xf>
    <xf numFmtId="0" fontId="40" fillId="0" borderId="21" xfId="0" applyFont="1" applyFill="1" applyBorder="1" applyAlignment="1" applyProtection="1">
      <alignment horizontal="center" vertical="top" wrapText="1"/>
      <protection/>
    </xf>
    <xf numFmtId="0" fontId="41" fillId="34" borderId="20" xfId="0" applyFont="1" applyFill="1" applyBorder="1" applyAlignment="1" applyProtection="1">
      <alignment horizontal="left" vertical="top" wrapText="1"/>
      <protection/>
    </xf>
    <xf numFmtId="0" fontId="41" fillId="0" borderId="21" xfId="0" applyFont="1" applyFill="1" applyBorder="1" applyAlignment="1" applyProtection="1">
      <alignment horizontal="center" vertical="top" wrapText="1"/>
      <protection/>
    </xf>
    <xf numFmtId="0" fontId="41" fillId="34" borderId="22" xfId="0" applyFont="1" applyFill="1" applyBorder="1" applyAlignment="1" applyProtection="1">
      <alignment horizontal="left" vertical="top" wrapText="1"/>
      <protection/>
    </xf>
    <xf numFmtId="0" fontId="6" fillId="0" borderId="23" xfId="0" applyFont="1" applyFill="1" applyBorder="1" applyAlignment="1" applyProtection="1">
      <alignment horizontal="center" vertical="top" wrapText="1"/>
      <protection/>
    </xf>
    <xf numFmtId="0" fontId="41" fillId="0" borderId="23" xfId="0" applyFont="1" applyFill="1" applyBorder="1" applyAlignment="1" applyProtection="1">
      <alignment horizontal="center" vertical="top" wrapText="1"/>
      <protection/>
    </xf>
    <xf numFmtId="0" fontId="41" fillId="0" borderId="24" xfId="0" applyFont="1" applyFill="1" applyBorder="1" applyAlignment="1" applyProtection="1">
      <alignment horizontal="center" vertical="top" wrapText="1"/>
      <protection/>
    </xf>
    <xf numFmtId="0" fontId="40" fillId="33" borderId="25" xfId="0" applyFont="1" applyFill="1" applyBorder="1" applyAlignment="1" applyProtection="1">
      <alignment horizontal="center" vertical="top" wrapText="1"/>
      <protection/>
    </xf>
    <xf numFmtId="0" fontId="41" fillId="33" borderId="25" xfId="0" applyFont="1" applyFill="1" applyBorder="1" applyAlignment="1" applyProtection="1">
      <alignment horizontal="center" vertical="top" wrapText="1"/>
      <protection/>
    </xf>
    <xf numFmtId="0" fontId="40" fillId="0" borderId="18" xfId="0" applyFont="1" applyFill="1" applyBorder="1" applyAlignment="1" applyProtection="1">
      <alignment horizontal="center" vertical="top" wrapText="1"/>
      <protection/>
    </xf>
    <xf numFmtId="0" fontId="40" fillId="0" borderId="20" xfId="0" applyFont="1" applyFill="1" applyBorder="1" applyAlignment="1" applyProtection="1">
      <alignment horizontal="center" vertical="top" wrapText="1"/>
      <protection/>
    </xf>
    <xf numFmtId="0" fontId="40" fillId="34" borderId="21" xfId="0" applyFont="1" applyFill="1" applyBorder="1" applyAlignment="1" applyProtection="1">
      <alignment horizontal="center" vertical="top" wrapText="1"/>
      <protection/>
    </xf>
    <xf numFmtId="0" fontId="41" fillId="0" borderId="20" xfId="0" applyFont="1" applyFill="1" applyBorder="1" applyAlignment="1" applyProtection="1">
      <alignment horizontal="center" vertical="top" wrapText="1"/>
      <protection/>
    </xf>
    <xf numFmtId="0" fontId="41" fillId="34" borderId="21" xfId="0" applyFont="1" applyFill="1" applyBorder="1" applyAlignment="1" applyProtection="1">
      <alignment horizontal="center" vertical="top" wrapText="1"/>
      <protection/>
    </xf>
    <xf numFmtId="0" fontId="41" fillId="0" borderId="22" xfId="0" applyFont="1" applyFill="1" applyBorder="1" applyAlignment="1" applyProtection="1">
      <alignment horizontal="center" vertical="top" wrapText="1"/>
      <protection/>
    </xf>
    <xf numFmtId="0" fontId="41" fillId="34" borderId="24" xfId="0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4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C16" sqref="C16"/>
    </sheetView>
  </sheetViews>
  <sheetFormatPr defaultColWidth="12.421875" defaultRowHeight="16.5" customHeight="1"/>
  <cols>
    <col min="1" max="1" width="12.421875" style="4" customWidth="1"/>
    <col min="2" max="4" width="12.421875" style="0" customWidth="1"/>
    <col min="5" max="5" width="12.421875" style="12" customWidth="1"/>
    <col min="6" max="6" width="12.421875" style="4" customWidth="1"/>
    <col min="7" max="7" width="12.421875" style="12" customWidth="1"/>
    <col min="8" max="8" width="12.421875" style="4" customWidth="1"/>
    <col min="9" max="9" width="12.421875" style="12" customWidth="1"/>
    <col min="10" max="10" width="12.421875" style="4" customWidth="1"/>
    <col min="11" max="11" width="12.421875" style="12" customWidth="1"/>
    <col min="12" max="12" width="12.421875" style="5" customWidth="1"/>
    <col min="13" max="13" width="12.421875" style="15" customWidth="1"/>
    <col min="14" max="14" width="12.421875" style="5" customWidth="1"/>
    <col min="15" max="15" width="12.421875" style="12" customWidth="1"/>
    <col min="16" max="16" width="12.421875" style="4" customWidth="1"/>
    <col min="17" max="17" width="12.421875" style="12" customWidth="1"/>
    <col min="18" max="18" width="12.421875" style="4" customWidth="1"/>
    <col min="19" max="19" width="12.421875" style="12" customWidth="1"/>
    <col min="20" max="20" width="12.421875" style="4" customWidth="1"/>
    <col min="21" max="21" width="12.421875" style="12" customWidth="1"/>
    <col min="22" max="22" width="12.421875" style="4" customWidth="1"/>
    <col min="23" max="23" width="12.421875" style="12" customWidth="1"/>
    <col min="24" max="24" width="12.421875" style="4" customWidth="1"/>
    <col min="25" max="26" width="9.8515625" style="9" customWidth="1"/>
    <col min="27" max="27" width="9.8515625" style="10" customWidth="1"/>
    <col min="28" max="28" width="9.8515625" style="6" customWidth="1"/>
    <col min="29" max="29" width="9.8515625" style="7" customWidth="1"/>
    <col min="30" max="32" width="9.8515625" style="0" customWidth="1"/>
    <col min="33" max="33" width="8.7109375" style="0" customWidth="1"/>
    <col min="34" max="34" width="11.421875" style="18" customWidth="1"/>
    <col min="35" max="35" width="9.8515625" style="19" customWidth="1"/>
    <col min="36" max="36" width="9.57421875" style="0" customWidth="1"/>
  </cols>
  <sheetData>
    <row r="1" spans="1:36" s="1" customFormat="1" ht="55.5" customHeight="1">
      <c r="A1" s="2" t="s">
        <v>0</v>
      </c>
      <c r="B1" s="1" t="s">
        <v>368</v>
      </c>
      <c r="C1" s="1" t="s">
        <v>364</v>
      </c>
      <c r="D1" s="1" t="s">
        <v>365</v>
      </c>
      <c r="E1" s="11" t="s">
        <v>1</v>
      </c>
      <c r="F1" s="2" t="s">
        <v>2</v>
      </c>
      <c r="G1" s="11" t="s">
        <v>3</v>
      </c>
      <c r="H1" s="2" t="s">
        <v>2</v>
      </c>
      <c r="I1" s="11" t="s">
        <v>4</v>
      </c>
      <c r="J1" s="2" t="s">
        <v>2</v>
      </c>
      <c r="K1" s="11" t="s">
        <v>5</v>
      </c>
      <c r="L1" s="3" t="s">
        <v>2</v>
      </c>
      <c r="M1" s="14" t="s">
        <v>6</v>
      </c>
      <c r="N1" s="3" t="s">
        <v>2</v>
      </c>
      <c r="O1" s="11" t="s">
        <v>7</v>
      </c>
      <c r="P1" s="2" t="s">
        <v>2</v>
      </c>
      <c r="Q1" s="11" t="s">
        <v>8</v>
      </c>
      <c r="R1" s="2" t="s">
        <v>2</v>
      </c>
      <c r="S1" s="11" t="s">
        <v>9</v>
      </c>
      <c r="T1" s="2" t="s">
        <v>2</v>
      </c>
      <c r="U1" s="11" t="s">
        <v>10</v>
      </c>
      <c r="V1" s="2" t="s">
        <v>2</v>
      </c>
      <c r="W1" s="11" t="s">
        <v>11</v>
      </c>
      <c r="X1" s="36" t="s">
        <v>2</v>
      </c>
      <c r="Y1" s="39" t="s">
        <v>366</v>
      </c>
      <c r="Z1" s="43" t="s">
        <v>374</v>
      </c>
      <c r="AA1" s="44" t="s">
        <v>376</v>
      </c>
      <c r="AB1" s="44" t="s">
        <v>377</v>
      </c>
      <c r="AC1" s="44" t="s">
        <v>378</v>
      </c>
      <c r="AD1" s="55" t="s">
        <v>371</v>
      </c>
      <c r="AE1" s="55" t="s">
        <v>373</v>
      </c>
      <c r="AF1" s="55" t="s">
        <v>372</v>
      </c>
      <c r="AG1" s="55" t="s">
        <v>370</v>
      </c>
      <c r="AH1" s="53" t="s">
        <v>369</v>
      </c>
      <c r="AI1" s="21" t="s">
        <v>375</v>
      </c>
      <c r="AJ1" s="20" t="s">
        <v>367</v>
      </c>
    </row>
    <row r="2" spans="1:36" s="1" customFormat="1" ht="16.5" customHeight="1">
      <c r="A2" s="2"/>
      <c r="E2" s="11" t="s">
        <v>12</v>
      </c>
      <c r="F2" s="2"/>
      <c r="G2" s="11" t="s">
        <v>13</v>
      </c>
      <c r="H2" s="2"/>
      <c r="I2" s="11" t="s">
        <v>14</v>
      </c>
      <c r="J2" s="2"/>
      <c r="K2" s="11" t="s">
        <v>15</v>
      </c>
      <c r="L2" s="3"/>
      <c r="M2" s="14" t="s">
        <v>16</v>
      </c>
      <c r="N2" s="3"/>
      <c r="O2" s="11" t="s">
        <v>17</v>
      </c>
      <c r="P2" s="2"/>
      <c r="Q2" s="11" t="s">
        <v>18</v>
      </c>
      <c r="R2" s="2"/>
      <c r="S2" s="11" t="s">
        <v>19</v>
      </c>
      <c r="T2" s="2"/>
      <c r="U2" s="11" t="s">
        <v>20</v>
      </c>
      <c r="V2" s="2"/>
      <c r="W2" s="11" t="s">
        <v>21</v>
      </c>
      <c r="X2" s="36"/>
      <c r="Y2" s="40"/>
      <c r="Z2" s="45"/>
      <c r="AA2" s="21"/>
      <c r="AB2" s="20"/>
      <c r="AC2" s="46"/>
      <c r="AD2" s="56"/>
      <c r="AE2" s="20"/>
      <c r="AF2" s="20"/>
      <c r="AG2" s="57"/>
      <c r="AH2" s="53"/>
      <c r="AI2" s="22"/>
      <c r="AJ2" s="20"/>
    </row>
    <row r="3" spans="1:36" ht="16.5" customHeight="1">
      <c r="A3" s="4" t="s">
        <v>331</v>
      </c>
      <c r="B3" s="5" t="s">
        <v>332</v>
      </c>
      <c r="C3" s="5" t="s">
        <v>333</v>
      </c>
      <c r="D3" s="5" t="s">
        <v>22</v>
      </c>
      <c r="E3" s="12" t="s">
        <v>24</v>
      </c>
      <c r="F3" s="4">
        <v>1</v>
      </c>
      <c r="G3" s="12" t="s">
        <v>44</v>
      </c>
      <c r="H3" s="4">
        <v>1</v>
      </c>
      <c r="I3" s="12" t="s">
        <v>26</v>
      </c>
      <c r="J3" s="4">
        <v>1</v>
      </c>
      <c r="K3" s="12" t="s">
        <v>27</v>
      </c>
      <c r="L3" s="5">
        <v>1</v>
      </c>
      <c r="M3" s="15" t="s">
        <v>28</v>
      </c>
      <c r="N3" s="5">
        <v>1</v>
      </c>
      <c r="O3" s="12" t="s">
        <v>32</v>
      </c>
      <c r="P3" s="4">
        <v>1</v>
      </c>
      <c r="Q3" s="12" t="s">
        <v>30</v>
      </c>
      <c r="R3" s="4">
        <v>1</v>
      </c>
      <c r="S3" s="12" t="s">
        <v>31</v>
      </c>
      <c r="T3" s="4">
        <v>1</v>
      </c>
      <c r="U3" s="12" t="s">
        <v>32</v>
      </c>
      <c r="V3" s="4">
        <v>1</v>
      </c>
      <c r="W3" s="12" t="s">
        <v>39</v>
      </c>
      <c r="X3" s="37"/>
      <c r="Y3" s="41">
        <v>9</v>
      </c>
      <c r="Z3" s="47">
        <v>4.08</v>
      </c>
      <c r="AA3" s="23">
        <v>4</v>
      </c>
      <c r="AB3" s="24">
        <v>4</v>
      </c>
      <c r="AC3" s="48">
        <v>4.25</v>
      </c>
      <c r="AD3" s="58">
        <v>4.35</v>
      </c>
      <c r="AE3" s="24">
        <v>3.61</v>
      </c>
      <c r="AF3" s="24">
        <v>4.19</v>
      </c>
      <c r="AG3" s="59">
        <f aca="true" t="shared" si="0" ref="AG3:AG34">ROUND((AD3+AE3+AF3)/3,2)</f>
        <v>4.05</v>
      </c>
      <c r="AH3" s="54">
        <f aca="true" t="shared" si="1" ref="AH3:AH34">Z3</f>
        <v>4.08</v>
      </c>
      <c r="AI3" s="25">
        <v>13</v>
      </c>
      <c r="AJ3" s="24">
        <f aca="true" t="shared" si="2" ref="AJ3:AJ34">Y3+AI3+Z3-IF(AG3&gt;0.01,0,0.5)</f>
        <v>26.08</v>
      </c>
    </row>
    <row r="4" spans="1:36" ht="16.5" customHeight="1">
      <c r="A4" s="4" t="s">
        <v>257</v>
      </c>
      <c r="B4" s="5" t="s">
        <v>258</v>
      </c>
      <c r="C4" s="5" t="s">
        <v>259</v>
      </c>
      <c r="D4" s="5" t="s">
        <v>22</v>
      </c>
      <c r="E4" s="12" t="s">
        <v>24</v>
      </c>
      <c r="F4" s="4">
        <v>1</v>
      </c>
      <c r="G4" s="12" t="s">
        <v>44</v>
      </c>
      <c r="H4" s="4">
        <v>1</v>
      </c>
      <c r="I4" s="12" t="s">
        <v>26</v>
      </c>
      <c r="J4" s="4">
        <v>1</v>
      </c>
      <c r="K4" s="12" t="s">
        <v>27</v>
      </c>
      <c r="L4" s="5">
        <v>1</v>
      </c>
      <c r="M4" s="15" t="s">
        <v>28</v>
      </c>
      <c r="N4" s="5">
        <v>1</v>
      </c>
      <c r="O4" s="12" t="s">
        <v>32</v>
      </c>
      <c r="P4" s="4">
        <v>1</v>
      </c>
      <c r="Q4" s="12" t="s">
        <v>30</v>
      </c>
      <c r="R4" s="4">
        <v>1</v>
      </c>
      <c r="S4" s="12" t="s">
        <v>31</v>
      </c>
      <c r="T4" s="4">
        <v>1</v>
      </c>
      <c r="U4" s="12" t="s">
        <v>32</v>
      </c>
      <c r="V4" s="4">
        <v>1</v>
      </c>
      <c r="W4" s="12" t="s">
        <v>33</v>
      </c>
      <c r="X4" s="37">
        <v>1</v>
      </c>
      <c r="Y4" s="41">
        <v>10</v>
      </c>
      <c r="Z4" s="47">
        <v>4.22</v>
      </c>
      <c r="AA4" s="23">
        <v>4.75</v>
      </c>
      <c r="AB4" s="24">
        <v>3.88</v>
      </c>
      <c r="AC4" s="48">
        <v>4</v>
      </c>
      <c r="AD4" s="58">
        <v>3.64</v>
      </c>
      <c r="AE4" s="24">
        <v>2.995</v>
      </c>
      <c r="AF4" s="24">
        <v>4.33</v>
      </c>
      <c r="AG4" s="59">
        <f t="shared" si="0"/>
        <v>3.66</v>
      </c>
      <c r="AH4" s="54">
        <f t="shared" si="1"/>
        <v>4.22</v>
      </c>
      <c r="AI4" s="25">
        <v>11</v>
      </c>
      <c r="AJ4" s="24">
        <f t="shared" si="2"/>
        <v>25.22</v>
      </c>
    </row>
    <row r="5" spans="1:36" ht="16.5" customHeight="1">
      <c r="A5" s="4" t="s">
        <v>89</v>
      </c>
      <c r="B5" s="5" t="s">
        <v>90</v>
      </c>
      <c r="C5" s="5" t="s">
        <v>91</v>
      </c>
      <c r="D5" s="5" t="s">
        <v>92</v>
      </c>
      <c r="E5" s="12" t="s">
        <v>24</v>
      </c>
      <c r="F5" s="4">
        <v>1</v>
      </c>
      <c r="G5" s="12" t="s">
        <v>44</v>
      </c>
      <c r="H5" s="4">
        <v>1</v>
      </c>
      <c r="I5" s="12" t="s">
        <v>26</v>
      </c>
      <c r="J5" s="4">
        <v>1</v>
      </c>
      <c r="K5" s="12" t="s">
        <v>27</v>
      </c>
      <c r="L5" s="5">
        <v>1</v>
      </c>
      <c r="M5" s="15" t="s">
        <v>28</v>
      </c>
      <c r="N5" s="5">
        <v>1</v>
      </c>
      <c r="O5" s="12" t="s">
        <v>32</v>
      </c>
      <c r="P5" s="4">
        <v>1</v>
      </c>
      <c r="Q5" s="12" t="s">
        <v>30</v>
      </c>
      <c r="R5" s="4">
        <v>1</v>
      </c>
      <c r="S5" s="12" t="s">
        <v>31</v>
      </c>
      <c r="T5" s="4">
        <v>1</v>
      </c>
      <c r="U5" s="12" t="s">
        <v>32</v>
      </c>
      <c r="V5" s="4">
        <v>1</v>
      </c>
      <c r="W5" s="12" t="s">
        <v>33</v>
      </c>
      <c r="X5" s="37">
        <v>1</v>
      </c>
      <c r="Y5" s="41">
        <v>10</v>
      </c>
      <c r="Z5" s="47">
        <v>3.91</v>
      </c>
      <c r="AA5" s="23">
        <v>3.75</v>
      </c>
      <c r="AB5" s="24">
        <v>4.25</v>
      </c>
      <c r="AC5" s="48">
        <v>3.67</v>
      </c>
      <c r="AD5" s="58">
        <v>3.805</v>
      </c>
      <c r="AE5" s="24">
        <v>3.745</v>
      </c>
      <c r="AF5" s="24">
        <v>3.74</v>
      </c>
      <c r="AG5" s="59">
        <f t="shared" si="0"/>
        <v>3.76</v>
      </c>
      <c r="AH5" s="54">
        <f t="shared" si="1"/>
        <v>3.91</v>
      </c>
      <c r="AI5" s="25">
        <v>11</v>
      </c>
      <c r="AJ5" s="24">
        <f t="shared" si="2"/>
        <v>24.91</v>
      </c>
    </row>
    <row r="6" spans="1:36" ht="16.5" customHeight="1">
      <c r="A6" s="4" t="s">
        <v>194</v>
      </c>
      <c r="B6" s="5" t="s">
        <v>195</v>
      </c>
      <c r="C6" s="5" t="s">
        <v>196</v>
      </c>
      <c r="D6" s="5" t="s">
        <v>22</v>
      </c>
      <c r="E6" s="12" t="s">
        <v>24</v>
      </c>
      <c r="F6" s="4">
        <v>1</v>
      </c>
      <c r="G6" s="12" t="s">
        <v>50</v>
      </c>
      <c r="I6" s="12" t="s">
        <v>26</v>
      </c>
      <c r="J6" s="4">
        <v>1</v>
      </c>
      <c r="K6" s="12" t="s">
        <v>27</v>
      </c>
      <c r="L6" s="5">
        <v>1</v>
      </c>
      <c r="M6" s="15" t="s">
        <v>28</v>
      </c>
      <c r="N6" s="5">
        <v>1</v>
      </c>
      <c r="O6" s="12" t="s">
        <v>32</v>
      </c>
      <c r="P6" s="4">
        <v>1</v>
      </c>
      <c r="Q6" s="12" t="s">
        <v>30</v>
      </c>
      <c r="R6" s="4">
        <v>1</v>
      </c>
      <c r="S6" s="12" t="s">
        <v>31</v>
      </c>
      <c r="T6" s="4">
        <v>1</v>
      </c>
      <c r="U6" s="12" t="s">
        <v>32</v>
      </c>
      <c r="V6" s="4">
        <v>1</v>
      </c>
      <c r="W6" s="12" t="s">
        <v>33</v>
      </c>
      <c r="X6" s="37">
        <v>1</v>
      </c>
      <c r="Y6" s="41">
        <v>9</v>
      </c>
      <c r="Z6" s="47">
        <v>4.3</v>
      </c>
      <c r="AA6" s="23">
        <v>4.67</v>
      </c>
      <c r="AB6" s="24">
        <v>4.22</v>
      </c>
      <c r="AC6" s="48">
        <v>4</v>
      </c>
      <c r="AD6" s="58"/>
      <c r="AE6" s="24"/>
      <c r="AF6" s="24"/>
      <c r="AG6" s="59">
        <f t="shared" si="0"/>
        <v>0</v>
      </c>
      <c r="AH6" s="54">
        <f t="shared" si="1"/>
        <v>4.3</v>
      </c>
      <c r="AI6" s="25">
        <v>11</v>
      </c>
      <c r="AJ6" s="24">
        <f t="shared" si="2"/>
        <v>23.8</v>
      </c>
    </row>
    <row r="7" spans="1:36" ht="16.5" customHeight="1">
      <c r="A7" s="4" t="s">
        <v>203</v>
      </c>
      <c r="B7" s="5" t="s">
        <v>204</v>
      </c>
      <c r="C7" s="5" t="s">
        <v>205</v>
      </c>
      <c r="D7" s="5" t="s">
        <v>22</v>
      </c>
      <c r="E7" s="12" t="s">
        <v>24</v>
      </c>
      <c r="F7" s="4">
        <v>1</v>
      </c>
      <c r="G7" s="12" t="s">
        <v>44</v>
      </c>
      <c r="H7" s="4">
        <v>1</v>
      </c>
      <c r="I7" s="12" t="s">
        <v>26</v>
      </c>
      <c r="J7" s="4">
        <v>1</v>
      </c>
      <c r="K7" s="12" t="s">
        <v>27</v>
      </c>
      <c r="L7" s="5">
        <v>1</v>
      </c>
      <c r="M7" s="15" t="s">
        <v>28</v>
      </c>
      <c r="N7" s="5">
        <v>1</v>
      </c>
      <c r="O7" s="12" t="s">
        <v>32</v>
      </c>
      <c r="P7" s="4">
        <v>1</v>
      </c>
      <c r="Q7" s="12" t="s">
        <v>30</v>
      </c>
      <c r="R7" s="4">
        <v>1</v>
      </c>
      <c r="S7" s="12" t="s">
        <v>31</v>
      </c>
      <c r="T7" s="4">
        <v>1</v>
      </c>
      <c r="U7" s="12" t="s">
        <v>32</v>
      </c>
      <c r="V7" s="4">
        <v>1</v>
      </c>
      <c r="W7" s="12" t="s">
        <v>33</v>
      </c>
      <c r="X7" s="37">
        <v>1</v>
      </c>
      <c r="Y7" s="41">
        <v>10</v>
      </c>
      <c r="Z7" s="47">
        <v>4.72</v>
      </c>
      <c r="AA7" s="23">
        <v>4.83</v>
      </c>
      <c r="AB7" s="24">
        <v>4.67</v>
      </c>
      <c r="AC7" s="48">
        <v>4.67</v>
      </c>
      <c r="AD7" s="58">
        <v>3.05</v>
      </c>
      <c r="AE7" s="24">
        <v>3.915</v>
      </c>
      <c r="AF7" s="24">
        <v>4.115</v>
      </c>
      <c r="AG7" s="59">
        <f t="shared" si="0"/>
        <v>3.69</v>
      </c>
      <c r="AH7" s="54">
        <f t="shared" si="1"/>
        <v>4.72</v>
      </c>
      <c r="AI7" s="25">
        <v>9</v>
      </c>
      <c r="AJ7" s="24">
        <f t="shared" si="2"/>
        <v>23.72</v>
      </c>
    </row>
    <row r="8" spans="1:36" ht="16.5" customHeight="1">
      <c r="A8" s="4" t="s">
        <v>329</v>
      </c>
      <c r="B8" s="5" t="s">
        <v>156</v>
      </c>
      <c r="C8" s="5" t="s">
        <v>330</v>
      </c>
      <c r="D8" s="5" t="s">
        <v>22</v>
      </c>
      <c r="E8" s="12" t="s">
        <v>24</v>
      </c>
      <c r="F8" s="4">
        <v>1</v>
      </c>
      <c r="G8" s="12" t="s">
        <v>44</v>
      </c>
      <c r="H8" s="4">
        <v>1</v>
      </c>
      <c r="I8" s="12" t="s">
        <v>26</v>
      </c>
      <c r="J8" s="4">
        <v>1</v>
      </c>
      <c r="K8" s="12" t="s">
        <v>27</v>
      </c>
      <c r="L8" s="5">
        <v>1</v>
      </c>
      <c r="M8" s="15" t="s">
        <v>28</v>
      </c>
      <c r="N8" s="5">
        <v>1</v>
      </c>
      <c r="O8" s="12" t="s">
        <v>32</v>
      </c>
      <c r="P8" s="4">
        <v>1</v>
      </c>
      <c r="Q8" s="12" t="s">
        <v>30</v>
      </c>
      <c r="R8" s="4">
        <v>1</v>
      </c>
      <c r="S8" s="12" t="s">
        <v>31</v>
      </c>
      <c r="T8" s="4">
        <v>1</v>
      </c>
      <c r="U8" s="12" t="s">
        <v>32</v>
      </c>
      <c r="V8" s="4">
        <v>1</v>
      </c>
      <c r="W8" s="12" t="s">
        <v>33</v>
      </c>
      <c r="X8" s="37">
        <v>1</v>
      </c>
      <c r="Y8" s="41">
        <v>10</v>
      </c>
      <c r="Z8" s="47">
        <v>3.61</v>
      </c>
      <c r="AA8" s="23">
        <v>3.33</v>
      </c>
      <c r="AB8" s="24">
        <v>3.67</v>
      </c>
      <c r="AC8" s="48">
        <v>3.83</v>
      </c>
      <c r="AD8" s="58">
        <v>4.19</v>
      </c>
      <c r="AE8" s="24">
        <v>3.97</v>
      </c>
      <c r="AF8" s="24">
        <v>4.045</v>
      </c>
      <c r="AG8" s="59">
        <f t="shared" si="0"/>
        <v>4.07</v>
      </c>
      <c r="AH8" s="54">
        <f t="shared" si="1"/>
        <v>3.61</v>
      </c>
      <c r="AI8" s="25">
        <v>10</v>
      </c>
      <c r="AJ8" s="24">
        <f t="shared" si="2"/>
        <v>23.61</v>
      </c>
    </row>
    <row r="9" spans="1:36" ht="16.5" customHeight="1">
      <c r="A9" s="4" t="s">
        <v>192</v>
      </c>
      <c r="B9" s="5" t="s">
        <v>193</v>
      </c>
      <c r="C9" s="5" t="s">
        <v>99</v>
      </c>
      <c r="D9" s="5" t="s">
        <v>22</v>
      </c>
      <c r="E9" s="12" t="s">
        <v>24</v>
      </c>
      <c r="F9" s="4">
        <v>1</v>
      </c>
      <c r="G9" s="12" t="s">
        <v>44</v>
      </c>
      <c r="H9" s="4">
        <v>1</v>
      </c>
      <c r="I9" s="12" t="s">
        <v>26</v>
      </c>
      <c r="J9" s="4">
        <v>1</v>
      </c>
      <c r="K9" s="16" t="s">
        <v>27</v>
      </c>
      <c r="L9" s="17">
        <v>1</v>
      </c>
      <c r="M9" s="15" t="s">
        <v>28</v>
      </c>
      <c r="N9" s="5">
        <v>1</v>
      </c>
      <c r="O9" s="12" t="s">
        <v>32</v>
      </c>
      <c r="P9" s="4">
        <v>1</v>
      </c>
      <c r="Q9" s="12" t="s">
        <v>30</v>
      </c>
      <c r="R9" s="4">
        <v>1</v>
      </c>
      <c r="S9" s="12" t="s">
        <v>31</v>
      </c>
      <c r="T9" s="4">
        <v>1</v>
      </c>
      <c r="U9" s="12" t="s">
        <v>32</v>
      </c>
      <c r="V9" s="4">
        <v>1</v>
      </c>
      <c r="W9" s="12" t="s">
        <v>33</v>
      </c>
      <c r="X9" s="37">
        <v>1</v>
      </c>
      <c r="Y9" s="41">
        <v>10</v>
      </c>
      <c r="Z9" s="47">
        <v>4.08</v>
      </c>
      <c r="AA9" s="23">
        <v>4.25</v>
      </c>
      <c r="AB9" s="24">
        <v>4</v>
      </c>
      <c r="AC9" s="48">
        <v>4</v>
      </c>
      <c r="AD9" s="58"/>
      <c r="AE9" s="24"/>
      <c r="AF9" s="24"/>
      <c r="AG9" s="59">
        <f t="shared" si="0"/>
        <v>0</v>
      </c>
      <c r="AH9" s="54">
        <f t="shared" si="1"/>
        <v>4.08</v>
      </c>
      <c r="AI9" s="25">
        <v>10</v>
      </c>
      <c r="AJ9" s="24">
        <f t="shared" si="2"/>
        <v>23.58</v>
      </c>
    </row>
    <row r="10" spans="1:36" ht="16.5" customHeight="1">
      <c r="A10" s="4" t="s">
        <v>342</v>
      </c>
      <c r="B10" s="5" t="s">
        <v>343</v>
      </c>
      <c r="C10" s="5" t="s">
        <v>344</v>
      </c>
      <c r="D10" s="5" t="s">
        <v>22</v>
      </c>
      <c r="E10" s="12" t="s">
        <v>24</v>
      </c>
      <c r="F10" s="4">
        <v>1</v>
      </c>
      <c r="G10" s="12" t="s">
        <v>50</v>
      </c>
      <c r="I10" s="12" t="s">
        <v>26</v>
      </c>
      <c r="J10" s="4">
        <v>1</v>
      </c>
      <c r="K10" s="12" t="s">
        <v>27</v>
      </c>
      <c r="L10" s="5">
        <v>1</v>
      </c>
      <c r="M10" s="15" t="s">
        <v>28</v>
      </c>
      <c r="N10" s="5">
        <v>1</v>
      </c>
      <c r="O10" s="12" t="s">
        <v>29</v>
      </c>
      <c r="Q10" s="12" t="s">
        <v>30</v>
      </c>
      <c r="R10" s="4">
        <v>1</v>
      </c>
      <c r="S10" s="12" t="s">
        <v>31</v>
      </c>
      <c r="T10" s="4">
        <v>1</v>
      </c>
      <c r="U10" s="12" t="s">
        <v>32</v>
      </c>
      <c r="V10" s="4">
        <v>1</v>
      </c>
      <c r="W10" s="12" t="s">
        <v>33</v>
      </c>
      <c r="X10" s="37">
        <v>1</v>
      </c>
      <c r="Y10" s="41">
        <v>8</v>
      </c>
      <c r="Z10" s="47">
        <v>4.19</v>
      </c>
      <c r="AA10" s="23">
        <v>4.29</v>
      </c>
      <c r="AB10" s="24">
        <v>4.29</v>
      </c>
      <c r="AC10" s="48">
        <v>4</v>
      </c>
      <c r="AD10" s="58">
        <v>4.505</v>
      </c>
      <c r="AE10" s="24">
        <v>4.49</v>
      </c>
      <c r="AF10" s="24">
        <v>4.46</v>
      </c>
      <c r="AG10" s="59">
        <f t="shared" si="0"/>
        <v>4.49</v>
      </c>
      <c r="AH10" s="54">
        <f t="shared" si="1"/>
        <v>4.19</v>
      </c>
      <c r="AI10" s="25">
        <v>11</v>
      </c>
      <c r="AJ10" s="24">
        <f t="shared" si="2"/>
        <v>23.19</v>
      </c>
    </row>
    <row r="11" spans="1:36" ht="16.5" customHeight="1">
      <c r="A11" s="4" t="s">
        <v>210</v>
      </c>
      <c r="B11" s="5" t="s">
        <v>211</v>
      </c>
      <c r="C11" s="5" t="s">
        <v>212</v>
      </c>
      <c r="D11" s="5" t="s">
        <v>22</v>
      </c>
      <c r="E11" s="12" t="s">
        <v>24</v>
      </c>
      <c r="F11" s="4">
        <v>1</v>
      </c>
      <c r="G11" s="12" t="s">
        <v>50</v>
      </c>
      <c r="I11" s="12" t="s">
        <v>26</v>
      </c>
      <c r="J11" s="4">
        <v>1</v>
      </c>
      <c r="K11" s="12" t="s">
        <v>27</v>
      </c>
      <c r="L11" s="5">
        <v>1</v>
      </c>
      <c r="M11" s="15" t="s">
        <v>28</v>
      </c>
      <c r="N11" s="5">
        <v>1</v>
      </c>
      <c r="O11" s="12" t="s">
        <v>32</v>
      </c>
      <c r="P11" s="4">
        <v>1</v>
      </c>
      <c r="Q11" s="12" t="s">
        <v>30</v>
      </c>
      <c r="R11" s="4">
        <v>1</v>
      </c>
      <c r="S11" s="12" t="s">
        <v>31</v>
      </c>
      <c r="T11" s="4">
        <v>1</v>
      </c>
      <c r="U11" s="12" t="s">
        <v>32</v>
      </c>
      <c r="V11" s="4">
        <v>1</v>
      </c>
      <c r="W11" s="12" t="s">
        <v>33</v>
      </c>
      <c r="X11" s="37">
        <v>1</v>
      </c>
      <c r="Y11" s="41">
        <v>9</v>
      </c>
      <c r="Z11" s="47">
        <v>4.78</v>
      </c>
      <c r="AA11" s="23">
        <v>4.33</v>
      </c>
      <c r="AB11" s="24">
        <v>5</v>
      </c>
      <c r="AC11" s="48">
        <v>5</v>
      </c>
      <c r="AD11" s="58">
        <v>4.37</v>
      </c>
      <c r="AE11" s="24">
        <v>4.175</v>
      </c>
      <c r="AF11" s="24">
        <v>3.97</v>
      </c>
      <c r="AG11" s="59">
        <f t="shared" si="0"/>
        <v>4.17</v>
      </c>
      <c r="AH11" s="54">
        <f t="shared" si="1"/>
        <v>4.78</v>
      </c>
      <c r="AI11" s="25">
        <v>9</v>
      </c>
      <c r="AJ11" s="24">
        <f t="shared" si="2"/>
        <v>22.78</v>
      </c>
    </row>
    <row r="12" spans="1:36" ht="16.5" customHeight="1">
      <c r="A12" s="4" t="s">
        <v>182</v>
      </c>
      <c r="B12" s="5" t="s">
        <v>183</v>
      </c>
      <c r="C12" s="5" t="s">
        <v>163</v>
      </c>
      <c r="D12" s="5" t="s">
        <v>22</v>
      </c>
      <c r="E12" s="12" t="s">
        <v>24</v>
      </c>
      <c r="F12" s="4">
        <v>1</v>
      </c>
      <c r="G12" s="12" t="s">
        <v>44</v>
      </c>
      <c r="H12" s="4">
        <v>1</v>
      </c>
      <c r="I12" s="12" t="s">
        <v>26</v>
      </c>
      <c r="J12" s="4">
        <v>1</v>
      </c>
      <c r="K12" s="12" t="s">
        <v>27</v>
      </c>
      <c r="L12" s="5">
        <v>1</v>
      </c>
      <c r="M12" s="15" t="s">
        <v>28</v>
      </c>
      <c r="N12" s="5">
        <v>1</v>
      </c>
      <c r="O12" s="12" t="s">
        <v>29</v>
      </c>
      <c r="Q12" s="12" t="s">
        <v>30</v>
      </c>
      <c r="R12" s="4">
        <v>1</v>
      </c>
      <c r="S12" s="12" t="s">
        <v>31</v>
      </c>
      <c r="T12" s="4">
        <v>1</v>
      </c>
      <c r="U12" s="12" t="s">
        <v>32</v>
      </c>
      <c r="V12" s="4">
        <v>1</v>
      </c>
      <c r="W12" s="12" t="s">
        <v>33</v>
      </c>
      <c r="X12" s="37">
        <v>1</v>
      </c>
      <c r="Y12" s="41">
        <v>9</v>
      </c>
      <c r="Z12" s="47">
        <v>4.25</v>
      </c>
      <c r="AA12" s="23">
        <v>4.75</v>
      </c>
      <c r="AB12" s="24">
        <v>4.5</v>
      </c>
      <c r="AC12" s="48">
        <v>3.5</v>
      </c>
      <c r="AD12" s="58"/>
      <c r="AE12" s="24"/>
      <c r="AF12" s="24"/>
      <c r="AG12" s="59">
        <f t="shared" si="0"/>
        <v>0</v>
      </c>
      <c r="AH12" s="54">
        <f t="shared" si="1"/>
        <v>4.25</v>
      </c>
      <c r="AI12" s="25">
        <v>10</v>
      </c>
      <c r="AJ12" s="24">
        <f t="shared" si="2"/>
        <v>22.75</v>
      </c>
    </row>
    <row r="13" spans="1:36" ht="16.5" customHeight="1">
      <c r="A13" s="4" t="s">
        <v>239</v>
      </c>
      <c r="B13" s="5" t="s">
        <v>240</v>
      </c>
      <c r="C13" s="5" t="s">
        <v>237</v>
      </c>
      <c r="D13" s="5" t="s">
        <v>238</v>
      </c>
      <c r="E13" s="12" t="s">
        <v>24</v>
      </c>
      <c r="F13" s="4">
        <v>1</v>
      </c>
      <c r="G13" s="12" t="s">
        <v>50</v>
      </c>
      <c r="I13" s="12" t="s">
        <v>26</v>
      </c>
      <c r="J13" s="4">
        <v>1</v>
      </c>
      <c r="K13" s="12" t="s">
        <v>27</v>
      </c>
      <c r="L13" s="5">
        <v>1</v>
      </c>
      <c r="M13" s="15" t="s">
        <v>28</v>
      </c>
      <c r="N13" s="5">
        <v>1</v>
      </c>
      <c r="O13" s="12" t="s">
        <v>32</v>
      </c>
      <c r="P13" s="4">
        <v>1</v>
      </c>
      <c r="Q13" s="12" t="s">
        <v>30</v>
      </c>
      <c r="R13" s="4">
        <v>1</v>
      </c>
      <c r="S13" s="12" t="s">
        <v>145</v>
      </c>
      <c r="U13" s="12" t="s">
        <v>32</v>
      </c>
      <c r="V13" s="4">
        <v>1</v>
      </c>
      <c r="W13" s="12" t="s">
        <v>33</v>
      </c>
      <c r="X13" s="37">
        <v>1</v>
      </c>
      <c r="Y13" s="41">
        <v>8</v>
      </c>
      <c r="Z13" s="47">
        <v>4.22</v>
      </c>
      <c r="AA13" s="23">
        <v>4.17</v>
      </c>
      <c r="AB13" s="24">
        <v>4</v>
      </c>
      <c r="AC13" s="48">
        <v>4.5</v>
      </c>
      <c r="AD13" s="58"/>
      <c r="AE13" s="24"/>
      <c r="AF13" s="24"/>
      <c r="AG13" s="59">
        <f t="shared" si="0"/>
        <v>0</v>
      </c>
      <c r="AH13" s="54">
        <f t="shared" si="1"/>
        <v>4.22</v>
      </c>
      <c r="AI13" s="25">
        <v>11</v>
      </c>
      <c r="AJ13" s="24">
        <f t="shared" si="2"/>
        <v>22.72</v>
      </c>
    </row>
    <row r="14" spans="1:36" ht="16.5" customHeight="1">
      <c r="A14" s="4" t="s">
        <v>161</v>
      </c>
      <c r="B14" s="5" t="s">
        <v>162</v>
      </c>
      <c r="C14" s="5" t="s">
        <v>163</v>
      </c>
      <c r="D14" s="5" t="s">
        <v>22</v>
      </c>
      <c r="E14" s="12" t="s">
        <v>24</v>
      </c>
      <c r="F14" s="4">
        <v>1</v>
      </c>
      <c r="G14" s="12" t="s">
        <v>50</v>
      </c>
      <c r="I14" s="12" t="s">
        <v>26</v>
      </c>
      <c r="J14" s="4">
        <v>1</v>
      </c>
      <c r="K14" s="12" t="s">
        <v>27</v>
      </c>
      <c r="L14" s="5">
        <v>1</v>
      </c>
      <c r="M14" s="15" t="s">
        <v>28</v>
      </c>
      <c r="N14" s="5">
        <v>1</v>
      </c>
      <c r="O14" s="12" t="s">
        <v>32</v>
      </c>
      <c r="P14" s="4">
        <v>1</v>
      </c>
      <c r="Q14" s="12" t="s">
        <v>30</v>
      </c>
      <c r="R14" s="4">
        <v>1</v>
      </c>
      <c r="S14" s="12" t="s">
        <v>31</v>
      </c>
      <c r="T14" s="4">
        <v>1</v>
      </c>
      <c r="U14" s="12" t="s">
        <v>32</v>
      </c>
      <c r="V14" s="4">
        <v>1</v>
      </c>
      <c r="W14" s="12" t="s">
        <v>33</v>
      </c>
      <c r="X14" s="37">
        <v>1</v>
      </c>
      <c r="Y14" s="41">
        <v>9</v>
      </c>
      <c r="Z14" s="47">
        <v>3.95</v>
      </c>
      <c r="AA14" s="23">
        <v>4.38</v>
      </c>
      <c r="AB14" s="24">
        <v>3.57</v>
      </c>
      <c r="AC14" s="48">
        <v>3.86</v>
      </c>
      <c r="AD14" s="58"/>
      <c r="AE14" s="24"/>
      <c r="AF14" s="24"/>
      <c r="AG14" s="59">
        <f t="shared" si="0"/>
        <v>0</v>
      </c>
      <c r="AH14" s="54">
        <f t="shared" si="1"/>
        <v>3.95</v>
      </c>
      <c r="AI14" s="25">
        <v>10</v>
      </c>
      <c r="AJ14" s="24">
        <f t="shared" si="2"/>
        <v>22.45</v>
      </c>
    </row>
    <row r="15" spans="1:36" ht="16.5" customHeight="1">
      <c r="A15" s="4" t="s">
        <v>188</v>
      </c>
      <c r="B15" s="5" t="s">
        <v>189</v>
      </c>
      <c r="C15" s="5" t="s">
        <v>160</v>
      </c>
      <c r="D15" s="5" t="s">
        <v>22</v>
      </c>
      <c r="E15" s="12" t="s">
        <v>24</v>
      </c>
      <c r="F15" s="4">
        <v>1</v>
      </c>
      <c r="G15" s="12" t="s">
        <v>44</v>
      </c>
      <c r="H15" s="4">
        <v>1</v>
      </c>
      <c r="I15" s="12" t="s">
        <v>26</v>
      </c>
      <c r="J15" s="4">
        <v>1</v>
      </c>
      <c r="K15" s="12" t="s">
        <v>27</v>
      </c>
      <c r="L15" s="5">
        <v>1</v>
      </c>
      <c r="M15" s="15" t="s">
        <v>28</v>
      </c>
      <c r="N15" s="5">
        <v>1</v>
      </c>
      <c r="O15" s="12" t="s">
        <v>29</v>
      </c>
      <c r="Q15" s="12" t="s">
        <v>30</v>
      </c>
      <c r="R15" s="4">
        <v>1</v>
      </c>
      <c r="S15" s="12" t="s">
        <v>31</v>
      </c>
      <c r="T15" s="4">
        <v>1</v>
      </c>
      <c r="U15" s="12" t="s">
        <v>32</v>
      </c>
      <c r="V15" s="4">
        <v>1</v>
      </c>
      <c r="W15" s="12" t="s">
        <v>33</v>
      </c>
      <c r="X15" s="37">
        <v>1</v>
      </c>
      <c r="Y15" s="41">
        <v>9</v>
      </c>
      <c r="Z15" s="47">
        <v>3.5</v>
      </c>
      <c r="AA15" s="23">
        <v>4.43</v>
      </c>
      <c r="AB15" s="24">
        <v>3.29</v>
      </c>
      <c r="AC15" s="48">
        <v>2.67</v>
      </c>
      <c r="AD15" s="58">
        <v>4.385</v>
      </c>
      <c r="AE15" s="24">
        <v>4.015</v>
      </c>
      <c r="AF15" s="24">
        <v>3.59</v>
      </c>
      <c r="AG15" s="59">
        <f t="shared" si="0"/>
        <v>4</v>
      </c>
      <c r="AH15" s="54">
        <f t="shared" si="1"/>
        <v>3.5</v>
      </c>
      <c r="AI15" s="25">
        <v>8</v>
      </c>
      <c r="AJ15" s="24">
        <f t="shared" si="2"/>
        <v>20.5</v>
      </c>
    </row>
    <row r="16" spans="1:36" ht="16.5" customHeight="1">
      <c r="A16" s="4" t="s">
        <v>276</v>
      </c>
      <c r="B16" s="5" t="s">
        <v>277</v>
      </c>
      <c r="C16" s="5" t="s">
        <v>278</v>
      </c>
      <c r="D16" s="5" t="s">
        <v>22</v>
      </c>
      <c r="E16" s="12" t="s">
        <v>24</v>
      </c>
      <c r="F16" s="4">
        <v>1</v>
      </c>
      <c r="G16" s="12" t="s">
        <v>44</v>
      </c>
      <c r="H16" s="4">
        <v>1</v>
      </c>
      <c r="I16" s="12" t="s">
        <v>26</v>
      </c>
      <c r="J16" s="4">
        <v>1</v>
      </c>
      <c r="K16" s="12" t="s">
        <v>27</v>
      </c>
      <c r="L16" s="5">
        <v>1</v>
      </c>
      <c r="M16" s="15" t="s">
        <v>28</v>
      </c>
      <c r="N16" s="5">
        <v>1</v>
      </c>
      <c r="O16" s="12" t="s">
        <v>29</v>
      </c>
      <c r="Q16" s="12" t="s">
        <v>30</v>
      </c>
      <c r="R16" s="4">
        <v>1</v>
      </c>
      <c r="S16" s="12" t="s">
        <v>31</v>
      </c>
      <c r="T16" s="4">
        <v>1</v>
      </c>
      <c r="U16" s="12" t="s">
        <v>32</v>
      </c>
      <c r="V16" s="4">
        <v>1</v>
      </c>
      <c r="W16" s="12" t="s">
        <v>33</v>
      </c>
      <c r="X16" s="37">
        <v>1</v>
      </c>
      <c r="Y16" s="41">
        <v>9</v>
      </c>
      <c r="Z16" s="47">
        <v>4.33</v>
      </c>
      <c r="AA16" s="23">
        <v>4.5</v>
      </c>
      <c r="AB16" s="24">
        <v>4.33</v>
      </c>
      <c r="AC16" s="48">
        <v>4.17</v>
      </c>
      <c r="AD16" s="58">
        <v>4.075</v>
      </c>
      <c r="AE16" s="24">
        <v>4.425</v>
      </c>
      <c r="AF16" s="24">
        <v>4.395</v>
      </c>
      <c r="AG16" s="59">
        <f t="shared" si="0"/>
        <v>4.3</v>
      </c>
      <c r="AH16" s="54">
        <f t="shared" si="1"/>
        <v>4.33</v>
      </c>
      <c r="AI16" s="25">
        <v>7</v>
      </c>
      <c r="AJ16" s="24">
        <f t="shared" si="2"/>
        <v>20.33</v>
      </c>
    </row>
    <row r="17" spans="1:36" ht="16.5" customHeight="1">
      <c r="A17" s="4" t="s">
        <v>348</v>
      </c>
      <c r="B17" s="5" t="s">
        <v>349</v>
      </c>
      <c r="C17" s="5" t="s">
        <v>281</v>
      </c>
      <c r="D17" s="5" t="s">
        <v>22</v>
      </c>
      <c r="E17" s="12" t="s">
        <v>85</v>
      </c>
      <c r="G17" s="12" t="s">
        <v>50</v>
      </c>
      <c r="I17" s="12" t="s">
        <v>26</v>
      </c>
      <c r="J17" s="4">
        <v>1</v>
      </c>
      <c r="K17" s="12" t="s">
        <v>27</v>
      </c>
      <c r="L17" s="5">
        <v>1</v>
      </c>
      <c r="M17" s="15" t="s">
        <v>28</v>
      </c>
      <c r="N17" s="5">
        <v>1</v>
      </c>
      <c r="O17" s="12" t="s">
        <v>29</v>
      </c>
      <c r="Q17" s="12" t="s">
        <v>30</v>
      </c>
      <c r="R17" s="4">
        <v>1</v>
      </c>
      <c r="S17" s="12" t="s">
        <v>31</v>
      </c>
      <c r="T17" s="4">
        <v>1</v>
      </c>
      <c r="U17" s="12" t="s">
        <v>32</v>
      </c>
      <c r="V17" s="4">
        <v>1</v>
      </c>
      <c r="W17" s="12" t="s">
        <v>33</v>
      </c>
      <c r="X17" s="37">
        <v>1</v>
      </c>
      <c r="Y17" s="41">
        <v>7</v>
      </c>
      <c r="Z17" s="47">
        <v>4.16</v>
      </c>
      <c r="AA17" s="23">
        <v>4.17</v>
      </c>
      <c r="AB17" s="24">
        <v>4</v>
      </c>
      <c r="AC17" s="48">
        <v>4.33</v>
      </c>
      <c r="AD17" s="58">
        <v>3.17</v>
      </c>
      <c r="AE17" s="24">
        <v>3.88</v>
      </c>
      <c r="AF17" s="24">
        <v>3.11</v>
      </c>
      <c r="AG17" s="59">
        <f t="shared" si="0"/>
        <v>3.39</v>
      </c>
      <c r="AH17" s="54">
        <f t="shared" si="1"/>
        <v>4.16</v>
      </c>
      <c r="AI17" s="25">
        <v>9</v>
      </c>
      <c r="AJ17" s="24">
        <f t="shared" si="2"/>
        <v>20.16</v>
      </c>
    </row>
    <row r="18" spans="1:36" ht="16.5" customHeight="1">
      <c r="A18" s="4" t="s">
        <v>43</v>
      </c>
      <c r="B18" s="5" t="s">
        <v>45</v>
      </c>
      <c r="C18" s="5" t="s">
        <v>46</v>
      </c>
      <c r="D18" s="5" t="s">
        <v>22</v>
      </c>
      <c r="E18" s="12" t="s">
        <v>24</v>
      </c>
      <c r="F18" s="4">
        <v>1</v>
      </c>
      <c r="G18" s="12" t="s">
        <v>44</v>
      </c>
      <c r="H18" s="4">
        <v>1</v>
      </c>
      <c r="I18" s="12" t="s">
        <v>26</v>
      </c>
      <c r="J18" s="4">
        <v>1</v>
      </c>
      <c r="K18" s="12" t="s">
        <v>27</v>
      </c>
      <c r="L18" s="5">
        <v>1</v>
      </c>
      <c r="M18" s="15" t="s">
        <v>28</v>
      </c>
      <c r="N18" s="5">
        <v>1</v>
      </c>
      <c r="O18" s="12" t="s">
        <v>32</v>
      </c>
      <c r="P18" s="4">
        <v>1</v>
      </c>
      <c r="Q18" s="12" t="s">
        <v>30</v>
      </c>
      <c r="R18" s="4">
        <v>1</v>
      </c>
      <c r="S18" s="12" t="s">
        <v>31</v>
      </c>
      <c r="T18" s="4">
        <v>1</v>
      </c>
      <c r="U18" s="12" t="s">
        <v>32</v>
      </c>
      <c r="V18" s="4">
        <v>1</v>
      </c>
      <c r="W18" s="12" t="s">
        <v>39</v>
      </c>
      <c r="X18" s="37"/>
      <c r="Y18" s="41">
        <v>9</v>
      </c>
      <c r="Z18" s="47">
        <v>4</v>
      </c>
      <c r="AA18" s="23">
        <v>4.5</v>
      </c>
      <c r="AB18" s="24">
        <v>3.67</v>
      </c>
      <c r="AC18" s="48">
        <v>3.83</v>
      </c>
      <c r="AD18" s="58">
        <v>3.805</v>
      </c>
      <c r="AE18" s="24">
        <v>3.765</v>
      </c>
      <c r="AF18" s="24">
        <v>4.15</v>
      </c>
      <c r="AG18" s="59">
        <f t="shared" si="0"/>
        <v>3.91</v>
      </c>
      <c r="AH18" s="54">
        <f t="shared" si="1"/>
        <v>4</v>
      </c>
      <c r="AI18" s="25">
        <v>7</v>
      </c>
      <c r="AJ18" s="24">
        <f t="shared" si="2"/>
        <v>20</v>
      </c>
    </row>
    <row r="19" spans="1:36" ht="16.5" customHeight="1">
      <c r="A19" s="4" t="s">
        <v>340</v>
      </c>
      <c r="B19" s="5" t="s">
        <v>156</v>
      </c>
      <c r="C19" s="5" t="s">
        <v>341</v>
      </c>
      <c r="D19" s="5" t="s">
        <v>22</v>
      </c>
      <c r="E19" s="12" t="s">
        <v>24</v>
      </c>
      <c r="F19" s="4">
        <v>1</v>
      </c>
      <c r="G19" s="12" t="s">
        <v>50</v>
      </c>
      <c r="I19" s="12" t="s">
        <v>26</v>
      </c>
      <c r="J19" s="4">
        <v>1</v>
      </c>
      <c r="K19" s="12" t="s">
        <v>27</v>
      </c>
      <c r="L19" s="5">
        <v>1</v>
      </c>
      <c r="M19" s="15" t="s">
        <v>28</v>
      </c>
      <c r="N19" s="5">
        <v>1</v>
      </c>
      <c r="O19" s="12" t="s">
        <v>29</v>
      </c>
      <c r="Q19" s="12" t="s">
        <v>30</v>
      </c>
      <c r="R19" s="4">
        <v>1</v>
      </c>
      <c r="S19" s="12" t="s">
        <v>31</v>
      </c>
      <c r="T19" s="4">
        <v>1</v>
      </c>
      <c r="U19" s="12" t="s">
        <v>32</v>
      </c>
      <c r="V19" s="4">
        <v>1</v>
      </c>
      <c r="W19" s="12" t="s">
        <v>33</v>
      </c>
      <c r="X19" s="37">
        <v>1</v>
      </c>
      <c r="Y19" s="41">
        <v>8</v>
      </c>
      <c r="Z19" s="47">
        <v>4.47</v>
      </c>
      <c r="AA19" s="23">
        <v>4.6</v>
      </c>
      <c r="AB19" s="24">
        <v>4.2</v>
      </c>
      <c r="AC19" s="48">
        <v>4.6</v>
      </c>
      <c r="AD19" s="58">
        <v>3.73</v>
      </c>
      <c r="AE19" s="24">
        <v>4.04</v>
      </c>
      <c r="AF19" s="24">
        <v>4.065</v>
      </c>
      <c r="AG19" s="59">
        <f t="shared" si="0"/>
        <v>3.95</v>
      </c>
      <c r="AH19" s="54">
        <f t="shared" si="1"/>
        <v>4.47</v>
      </c>
      <c r="AI19" s="25">
        <v>7</v>
      </c>
      <c r="AJ19" s="24">
        <f t="shared" si="2"/>
        <v>19.47</v>
      </c>
    </row>
    <row r="20" spans="1:36" ht="16.5" customHeight="1">
      <c r="A20" s="4" t="s">
        <v>197</v>
      </c>
      <c r="B20" s="5" t="s">
        <v>198</v>
      </c>
      <c r="C20" s="5" t="s">
        <v>199</v>
      </c>
      <c r="D20" s="5" t="s">
        <v>22</v>
      </c>
      <c r="E20" s="12" t="s">
        <v>24</v>
      </c>
      <c r="F20" s="4">
        <v>1</v>
      </c>
      <c r="G20" s="12" t="s">
        <v>50</v>
      </c>
      <c r="I20" s="12" t="s">
        <v>26</v>
      </c>
      <c r="J20" s="4">
        <v>1</v>
      </c>
      <c r="K20" s="12" t="s">
        <v>27</v>
      </c>
      <c r="L20" s="5">
        <v>1</v>
      </c>
      <c r="M20" s="15" t="s">
        <v>28</v>
      </c>
      <c r="N20" s="5">
        <v>1</v>
      </c>
      <c r="O20" s="12" t="s">
        <v>32</v>
      </c>
      <c r="P20" s="4">
        <v>1</v>
      </c>
      <c r="Q20" s="12" t="s">
        <v>30</v>
      </c>
      <c r="R20" s="4">
        <v>1</v>
      </c>
      <c r="S20" s="12" t="s">
        <v>31</v>
      </c>
      <c r="T20" s="4">
        <v>1</v>
      </c>
      <c r="U20" s="12" t="s">
        <v>32</v>
      </c>
      <c r="V20" s="4">
        <v>1</v>
      </c>
      <c r="W20" s="12" t="s">
        <v>39</v>
      </c>
      <c r="X20" s="37"/>
      <c r="Y20" s="41">
        <v>8</v>
      </c>
      <c r="Z20" s="47">
        <v>2.67</v>
      </c>
      <c r="AA20" s="23">
        <v>2.75</v>
      </c>
      <c r="AB20" s="24">
        <v>2.5</v>
      </c>
      <c r="AC20" s="48">
        <v>2.75</v>
      </c>
      <c r="AD20" s="58"/>
      <c r="AE20" s="24"/>
      <c r="AF20" s="24"/>
      <c r="AG20" s="59">
        <f t="shared" si="0"/>
        <v>0</v>
      </c>
      <c r="AH20" s="54">
        <f t="shared" si="1"/>
        <v>2.67</v>
      </c>
      <c r="AI20" s="25">
        <v>9</v>
      </c>
      <c r="AJ20" s="24">
        <f t="shared" si="2"/>
        <v>19.17</v>
      </c>
    </row>
    <row r="21" spans="1:36" ht="16.5" customHeight="1">
      <c r="A21" s="4" t="s">
        <v>97</v>
      </c>
      <c r="B21" s="5" t="s">
        <v>98</v>
      </c>
      <c r="C21" s="5" t="s">
        <v>99</v>
      </c>
      <c r="D21" s="5" t="s">
        <v>22</v>
      </c>
      <c r="E21" s="12" t="s">
        <v>24</v>
      </c>
      <c r="F21" s="4">
        <v>1</v>
      </c>
      <c r="G21" s="12" t="s">
        <v>44</v>
      </c>
      <c r="H21" s="4">
        <v>1</v>
      </c>
      <c r="I21" s="12" t="s">
        <v>26</v>
      </c>
      <c r="J21" s="4">
        <v>1</v>
      </c>
      <c r="K21" s="12" t="s">
        <v>27</v>
      </c>
      <c r="L21" s="5">
        <v>1</v>
      </c>
      <c r="M21" s="15" t="s">
        <v>28</v>
      </c>
      <c r="N21" s="5">
        <v>1</v>
      </c>
      <c r="O21" s="12" t="s">
        <v>29</v>
      </c>
      <c r="Q21" s="12" t="s">
        <v>30</v>
      </c>
      <c r="R21" s="4">
        <v>1</v>
      </c>
      <c r="S21" s="12" t="s">
        <v>31</v>
      </c>
      <c r="T21" s="4">
        <v>1</v>
      </c>
      <c r="U21" s="12" t="s">
        <v>32</v>
      </c>
      <c r="V21" s="4">
        <v>1</v>
      </c>
      <c r="W21" s="12" t="s">
        <v>33</v>
      </c>
      <c r="X21" s="37">
        <v>1</v>
      </c>
      <c r="Y21" s="41">
        <v>9</v>
      </c>
      <c r="Z21" s="47">
        <v>4.48</v>
      </c>
      <c r="AA21" s="23">
        <v>4.43</v>
      </c>
      <c r="AB21" s="24">
        <v>4.43</v>
      </c>
      <c r="AC21" s="48">
        <v>4.57</v>
      </c>
      <c r="AD21" s="58"/>
      <c r="AE21" s="24"/>
      <c r="AF21" s="24"/>
      <c r="AG21" s="59">
        <f t="shared" si="0"/>
        <v>0</v>
      </c>
      <c r="AH21" s="54">
        <f t="shared" si="1"/>
        <v>4.48</v>
      </c>
      <c r="AI21" s="25">
        <v>6</v>
      </c>
      <c r="AJ21" s="24">
        <f t="shared" si="2"/>
        <v>18.98</v>
      </c>
    </row>
    <row r="22" spans="1:36" ht="16.5" customHeight="1">
      <c r="A22" s="4" t="s">
        <v>108</v>
      </c>
      <c r="B22" s="5" t="s">
        <v>109</v>
      </c>
      <c r="C22" s="5" t="s">
        <v>110</v>
      </c>
      <c r="D22" s="5" t="s">
        <v>111</v>
      </c>
      <c r="E22" s="12" t="s">
        <v>24</v>
      </c>
      <c r="F22" s="4">
        <v>1</v>
      </c>
      <c r="G22" s="12" t="s">
        <v>50</v>
      </c>
      <c r="I22" s="12" t="s">
        <v>26</v>
      </c>
      <c r="J22" s="4">
        <v>1</v>
      </c>
      <c r="K22" s="12" t="s">
        <v>27</v>
      </c>
      <c r="L22" s="5">
        <v>1</v>
      </c>
      <c r="M22" s="15" t="s">
        <v>28</v>
      </c>
      <c r="N22" s="5">
        <v>1</v>
      </c>
      <c r="O22" s="12" t="s">
        <v>29</v>
      </c>
      <c r="Q22" s="12" t="s">
        <v>30</v>
      </c>
      <c r="R22" s="4">
        <v>1</v>
      </c>
      <c r="S22" s="12" t="s">
        <v>31</v>
      </c>
      <c r="T22" s="4">
        <v>1</v>
      </c>
      <c r="U22" s="12" t="s">
        <v>32</v>
      </c>
      <c r="V22" s="4">
        <v>1</v>
      </c>
      <c r="W22" s="12" t="s">
        <v>33</v>
      </c>
      <c r="X22" s="37">
        <v>1</v>
      </c>
      <c r="Y22" s="41">
        <v>8</v>
      </c>
      <c r="Z22" s="47">
        <v>4.67</v>
      </c>
      <c r="AA22" s="23">
        <v>4.25</v>
      </c>
      <c r="AB22" s="24">
        <v>4.75</v>
      </c>
      <c r="AC22" s="48">
        <v>5</v>
      </c>
      <c r="AD22" s="58">
        <v>4.255</v>
      </c>
      <c r="AE22" s="24">
        <v>3.355</v>
      </c>
      <c r="AF22" s="24">
        <v>3.215</v>
      </c>
      <c r="AG22" s="59">
        <f t="shared" si="0"/>
        <v>3.61</v>
      </c>
      <c r="AH22" s="54">
        <f t="shared" si="1"/>
        <v>4.67</v>
      </c>
      <c r="AI22" s="25">
        <v>6</v>
      </c>
      <c r="AJ22" s="24">
        <f t="shared" si="2"/>
        <v>18.67</v>
      </c>
    </row>
    <row r="23" spans="1:36" ht="16.5" customHeight="1">
      <c r="A23" s="4" t="s">
        <v>173</v>
      </c>
      <c r="B23" s="5" t="s">
        <v>174</v>
      </c>
      <c r="C23" s="5" t="s">
        <v>175</v>
      </c>
      <c r="D23" s="5" t="s">
        <v>22</v>
      </c>
      <c r="E23" s="12" t="s">
        <v>24</v>
      </c>
      <c r="F23" s="4">
        <v>1</v>
      </c>
      <c r="G23" s="12" t="s">
        <v>44</v>
      </c>
      <c r="H23" s="4">
        <v>1</v>
      </c>
      <c r="I23" s="12" t="s">
        <v>26</v>
      </c>
      <c r="J23" s="4">
        <v>1</v>
      </c>
      <c r="K23" s="12" t="s">
        <v>27</v>
      </c>
      <c r="L23" s="5">
        <v>1</v>
      </c>
      <c r="M23" s="15" t="s">
        <v>28</v>
      </c>
      <c r="N23" s="5">
        <v>1</v>
      </c>
      <c r="O23" s="12" t="s">
        <v>32</v>
      </c>
      <c r="P23" s="4">
        <v>1</v>
      </c>
      <c r="Q23" s="12" t="s">
        <v>30</v>
      </c>
      <c r="R23" s="4">
        <v>1</v>
      </c>
      <c r="S23" s="12" t="s">
        <v>31</v>
      </c>
      <c r="T23" s="4">
        <v>1</v>
      </c>
      <c r="U23" s="12" t="s">
        <v>32</v>
      </c>
      <c r="V23" s="4">
        <v>1</v>
      </c>
      <c r="W23" s="12" t="s">
        <v>33</v>
      </c>
      <c r="X23" s="37">
        <v>1</v>
      </c>
      <c r="Y23" s="41">
        <v>10</v>
      </c>
      <c r="Z23" s="47">
        <v>3.54</v>
      </c>
      <c r="AA23" s="23">
        <v>3.63</v>
      </c>
      <c r="AB23" s="24">
        <v>3.25</v>
      </c>
      <c r="AC23" s="48">
        <v>3.75</v>
      </c>
      <c r="AD23" s="58">
        <v>3.36</v>
      </c>
      <c r="AE23" s="24">
        <v>2.605</v>
      </c>
      <c r="AF23" s="24">
        <v>3.96</v>
      </c>
      <c r="AG23" s="59">
        <f t="shared" si="0"/>
        <v>3.31</v>
      </c>
      <c r="AH23" s="54">
        <f t="shared" si="1"/>
        <v>3.54</v>
      </c>
      <c r="AI23" s="25">
        <v>5</v>
      </c>
      <c r="AJ23" s="24">
        <f t="shared" si="2"/>
        <v>18.54</v>
      </c>
    </row>
    <row r="24" spans="1:36" ht="16.5" customHeight="1">
      <c r="A24" s="4" t="s">
        <v>267</v>
      </c>
      <c r="B24" s="5" t="s">
        <v>268</v>
      </c>
      <c r="C24" s="5" t="s">
        <v>269</v>
      </c>
      <c r="D24" s="5" t="s">
        <v>270</v>
      </c>
      <c r="E24" s="12" t="s">
        <v>24</v>
      </c>
      <c r="F24" s="4">
        <v>1</v>
      </c>
      <c r="G24" s="12" t="s">
        <v>25</v>
      </c>
      <c r="I24" s="12" t="s">
        <v>26</v>
      </c>
      <c r="J24" s="4">
        <v>1</v>
      </c>
      <c r="K24" s="12" t="s">
        <v>27</v>
      </c>
      <c r="L24" s="5">
        <v>1</v>
      </c>
      <c r="M24" s="15" t="s">
        <v>28</v>
      </c>
      <c r="N24" s="5">
        <v>1</v>
      </c>
      <c r="O24" s="12" t="s">
        <v>29</v>
      </c>
      <c r="Q24" s="12" t="s">
        <v>30</v>
      </c>
      <c r="R24" s="4">
        <v>1</v>
      </c>
      <c r="S24" s="12" t="s">
        <v>31</v>
      </c>
      <c r="T24" s="4">
        <v>1</v>
      </c>
      <c r="U24" s="12" t="s">
        <v>32</v>
      </c>
      <c r="V24" s="4">
        <v>1</v>
      </c>
      <c r="W24" s="12" t="s">
        <v>33</v>
      </c>
      <c r="X24" s="37">
        <v>1</v>
      </c>
      <c r="Y24" s="41">
        <v>8</v>
      </c>
      <c r="Z24" s="47">
        <v>4</v>
      </c>
      <c r="AA24" s="23">
        <v>4</v>
      </c>
      <c r="AB24" s="24">
        <v>4</v>
      </c>
      <c r="AC24" s="48">
        <v>4</v>
      </c>
      <c r="AD24" s="58"/>
      <c r="AE24" s="24"/>
      <c r="AF24" s="24"/>
      <c r="AG24" s="59">
        <f t="shared" si="0"/>
        <v>0</v>
      </c>
      <c r="AH24" s="54">
        <f t="shared" si="1"/>
        <v>4</v>
      </c>
      <c r="AI24" s="25">
        <v>7</v>
      </c>
      <c r="AJ24" s="24">
        <f t="shared" si="2"/>
        <v>18.5</v>
      </c>
    </row>
    <row r="25" spans="1:36" ht="16.5" customHeight="1">
      <c r="A25" s="4" t="s">
        <v>296</v>
      </c>
      <c r="B25" s="5" t="s">
        <v>297</v>
      </c>
      <c r="C25" s="5" t="s">
        <v>298</v>
      </c>
      <c r="D25" s="5" t="s">
        <v>22</v>
      </c>
      <c r="E25" s="12" t="s">
        <v>24</v>
      </c>
      <c r="F25" s="4">
        <v>1</v>
      </c>
      <c r="G25" s="12" t="s">
        <v>44</v>
      </c>
      <c r="H25" s="4">
        <v>1</v>
      </c>
      <c r="I25" s="12" t="s">
        <v>26</v>
      </c>
      <c r="J25" s="4">
        <v>1</v>
      </c>
      <c r="K25" s="12" t="s">
        <v>27</v>
      </c>
      <c r="L25" s="5">
        <v>1</v>
      </c>
      <c r="M25" s="15" t="s">
        <v>28</v>
      </c>
      <c r="N25" s="5">
        <v>1</v>
      </c>
      <c r="O25" s="12" t="s">
        <v>32</v>
      </c>
      <c r="P25" s="4">
        <v>1</v>
      </c>
      <c r="Q25" s="12" t="s">
        <v>30</v>
      </c>
      <c r="R25" s="4">
        <v>1</v>
      </c>
      <c r="S25" s="12" t="s">
        <v>31</v>
      </c>
      <c r="T25" s="4">
        <v>1</v>
      </c>
      <c r="U25" s="12" t="s">
        <v>32</v>
      </c>
      <c r="V25" s="4">
        <v>1</v>
      </c>
      <c r="W25" s="12" t="s">
        <v>33</v>
      </c>
      <c r="X25" s="37">
        <v>1</v>
      </c>
      <c r="Y25" s="41">
        <v>10</v>
      </c>
      <c r="Z25" s="47">
        <v>3.33</v>
      </c>
      <c r="AA25" s="23">
        <v>3.4</v>
      </c>
      <c r="AB25" s="24">
        <v>3.4</v>
      </c>
      <c r="AC25" s="48">
        <v>3.2</v>
      </c>
      <c r="AD25" s="58">
        <v>4.16</v>
      </c>
      <c r="AE25" s="24">
        <v>2.61</v>
      </c>
      <c r="AF25" s="24">
        <v>3</v>
      </c>
      <c r="AG25" s="59">
        <f t="shared" si="0"/>
        <v>3.26</v>
      </c>
      <c r="AH25" s="54">
        <f t="shared" si="1"/>
        <v>3.33</v>
      </c>
      <c r="AI25" s="25">
        <v>5</v>
      </c>
      <c r="AJ25" s="24">
        <f t="shared" si="2"/>
        <v>18.33</v>
      </c>
    </row>
    <row r="26" spans="1:36" ht="16.5" customHeight="1">
      <c r="A26" s="4" t="s">
        <v>345</v>
      </c>
      <c r="B26" s="5" t="s">
        <v>346</v>
      </c>
      <c r="C26" s="5" t="s">
        <v>347</v>
      </c>
      <c r="D26" s="5" t="s">
        <v>22</v>
      </c>
      <c r="E26" s="12" t="s">
        <v>24</v>
      </c>
      <c r="F26" s="4">
        <v>1</v>
      </c>
      <c r="G26" s="12" t="s">
        <v>50</v>
      </c>
      <c r="I26" s="12" t="s">
        <v>26</v>
      </c>
      <c r="J26" s="4">
        <v>1</v>
      </c>
      <c r="K26" s="12" t="s">
        <v>27</v>
      </c>
      <c r="L26" s="5">
        <v>1</v>
      </c>
      <c r="M26" s="15" t="s">
        <v>28</v>
      </c>
      <c r="N26" s="5">
        <v>1</v>
      </c>
      <c r="O26" s="12" t="s">
        <v>32</v>
      </c>
      <c r="P26" s="4">
        <v>1</v>
      </c>
      <c r="Q26" s="12" t="s">
        <v>30</v>
      </c>
      <c r="R26" s="4">
        <v>1</v>
      </c>
      <c r="S26" s="12" t="s">
        <v>31</v>
      </c>
      <c r="T26" s="4">
        <v>1</v>
      </c>
      <c r="U26" s="12" t="s">
        <v>32</v>
      </c>
      <c r="V26" s="4">
        <v>1</v>
      </c>
      <c r="W26" s="12" t="s">
        <v>33</v>
      </c>
      <c r="X26" s="37">
        <v>1</v>
      </c>
      <c r="Y26" s="41">
        <v>9</v>
      </c>
      <c r="Z26" s="47">
        <v>4.21</v>
      </c>
      <c r="AA26" s="23">
        <v>4.25</v>
      </c>
      <c r="AB26" s="24">
        <v>4.2</v>
      </c>
      <c r="AC26" s="48">
        <v>4.2</v>
      </c>
      <c r="AD26" s="58">
        <v>4.08</v>
      </c>
      <c r="AE26" s="24">
        <v>3.785</v>
      </c>
      <c r="AF26" s="24">
        <v>3.86</v>
      </c>
      <c r="AG26" s="59">
        <f t="shared" si="0"/>
        <v>3.91</v>
      </c>
      <c r="AH26" s="54">
        <f t="shared" si="1"/>
        <v>4.21</v>
      </c>
      <c r="AI26" s="25">
        <v>5</v>
      </c>
      <c r="AJ26" s="24">
        <f t="shared" si="2"/>
        <v>18.21</v>
      </c>
    </row>
    <row r="27" spans="1:36" ht="16.5" customHeight="1">
      <c r="A27" s="4" t="s">
        <v>222</v>
      </c>
      <c r="B27" s="5" t="s">
        <v>223</v>
      </c>
      <c r="C27" s="5" t="s">
        <v>224</v>
      </c>
      <c r="D27" s="5" t="s">
        <v>22</v>
      </c>
      <c r="E27" s="12" t="s">
        <v>24</v>
      </c>
      <c r="F27" s="4">
        <v>1</v>
      </c>
      <c r="G27" s="12" t="s">
        <v>44</v>
      </c>
      <c r="H27" s="4">
        <v>1</v>
      </c>
      <c r="I27" s="12" t="s">
        <v>26</v>
      </c>
      <c r="J27" s="4">
        <v>1</v>
      </c>
      <c r="K27" s="12" t="s">
        <v>27</v>
      </c>
      <c r="L27" s="5">
        <v>1</v>
      </c>
      <c r="M27" s="15" t="s">
        <v>28</v>
      </c>
      <c r="N27" s="5">
        <v>1</v>
      </c>
      <c r="O27" s="12" t="s">
        <v>32</v>
      </c>
      <c r="P27" s="4">
        <v>1</v>
      </c>
      <c r="Q27" s="12" t="s">
        <v>38</v>
      </c>
      <c r="S27" s="12" t="s">
        <v>31</v>
      </c>
      <c r="T27" s="4">
        <v>1</v>
      </c>
      <c r="U27" s="12" t="s">
        <v>32</v>
      </c>
      <c r="V27" s="4">
        <v>1</v>
      </c>
      <c r="W27" s="12" t="s">
        <v>39</v>
      </c>
      <c r="X27" s="37"/>
      <c r="Y27" s="41">
        <v>8</v>
      </c>
      <c r="Z27" s="47">
        <v>4</v>
      </c>
      <c r="AA27" s="23">
        <v>3.75</v>
      </c>
      <c r="AB27" s="24">
        <v>4</v>
      </c>
      <c r="AC27" s="48">
        <v>4.25</v>
      </c>
      <c r="AD27" s="58">
        <v>3.82</v>
      </c>
      <c r="AE27" s="24">
        <v>4.31</v>
      </c>
      <c r="AF27" s="24">
        <v>4.265</v>
      </c>
      <c r="AG27" s="59">
        <f t="shared" si="0"/>
        <v>4.13</v>
      </c>
      <c r="AH27" s="54">
        <f t="shared" si="1"/>
        <v>4</v>
      </c>
      <c r="AI27" s="25">
        <v>6</v>
      </c>
      <c r="AJ27" s="24">
        <f t="shared" si="2"/>
        <v>18</v>
      </c>
    </row>
    <row r="28" spans="1:36" ht="16.5" customHeight="1">
      <c r="A28" s="4" t="s">
        <v>164</v>
      </c>
      <c r="B28" s="5" t="s">
        <v>165</v>
      </c>
      <c r="C28" s="5" t="s">
        <v>163</v>
      </c>
      <c r="D28" s="5" t="s">
        <v>22</v>
      </c>
      <c r="E28" s="12" t="s">
        <v>24</v>
      </c>
      <c r="F28" s="4">
        <v>1</v>
      </c>
      <c r="G28" s="12" t="s">
        <v>44</v>
      </c>
      <c r="H28" s="4">
        <v>1</v>
      </c>
      <c r="I28" s="12" t="s">
        <v>26</v>
      </c>
      <c r="J28" s="4">
        <v>1</v>
      </c>
      <c r="K28" s="12" t="s">
        <v>27</v>
      </c>
      <c r="L28" s="5">
        <v>1</v>
      </c>
      <c r="M28" s="15" t="s">
        <v>28</v>
      </c>
      <c r="N28" s="5">
        <v>1</v>
      </c>
      <c r="O28" s="12" t="s">
        <v>29</v>
      </c>
      <c r="Q28" s="12" t="s">
        <v>30</v>
      </c>
      <c r="R28" s="4">
        <v>1</v>
      </c>
      <c r="S28" s="12" t="s">
        <v>31</v>
      </c>
      <c r="T28" s="4">
        <v>1</v>
      </c>
      <c r="U28" s="12" t="s">
        <v>32</v>
      </c>
      <c r="V28" s="4">
        <v>1</v>
      </c>
      <c r="W28" s="12" t="s">
        <v>33</v>
      </c>
      <c r="X28" s="37">
        <v>1</v>
      </c>
      <c r="Y28" s="41">
        <v>9</v>
      </c>
      <c r="Z28" s="47">
        <v>3.39</v>
      </c>
      <c r="AA28" s="23">
        <v>4.17</v>
      </c>
      <c r="AB28" s="24">
        <v>3.33</v>
      </c>
      <c r="AC28" s="48">
        <v>2.67</v>
      </c>
      <c r="AD28" s="58"/>
      <c r="AE28" s="24"/>
      <c r="AF28" s="24"/>
      <c r="AG28" s="59">
        <f t="shared" si="0"/>
        <v>0</v>
      </c>
      <c r="AH28" s="54">
        <f t="shared" si="1"/>
        <v>3.39</v>
      </c>
      <c r="AI28" s="25">
        <v>6</v>
      </c>
      <c r="AJ28" s="24">
        <f t="shared" si="2"/>
        <v>17.89</v>
      </c>
    </row>
    <row r="29" spans="1:36" ht="16.5" customHeight="1">
      <c r="A29" s="4" t="s">
        <v>305</v>
      </c>
      <c r="B29" s="5" t="s">
        <v>306</v>
      </c>
      <c r="C29" s="5" t="s">
        <v>298</v>
      </c>
      <c r="D29" s="5" t="s">
        <v>22</v>
      </c>
      <c r="E29" s="12" t="s">
        <v>24</v>
      </c>
      <c r="F29" s="4">
        <v>1</v>
      </c>
      <c r="G29" s="12" t="s">
        <v>44</v>
      </c>
      <c r="H29" s="4">
        <v>1</v>
      </c>
      <c r="I29" s="12" t="s">
        <v>26</v>
      </c>
      <c r="J29" s="4">
        <v>1</v>
      </c>
      <c r="K29" s="12" t="s">
        <v>27</v>
      </c>
      <c r="L29" s="5">
        <v>1</v>
      </c>
      <c r="M29" s="15" t="s">
        <v>31</v>
      </c>
      <c r="O29" s="12" t="s">
        <v>32</v>
      </c>
      <c r="P29" s="4">
        <v>1</v>
      </c>
      <c r="Q29" s="12" t="s">
        <v>38</v>
      </c>
      <c r="S29" s="12" t="s">
        <v>31</v>
      </c>
      <c r="T29" s="4">
        <v>1</v>
      </c>
      <c r="U29" s="12" t="s">
        <v>32</v>
      </c>
      <c r="V29" s="4">
        <v>1</v>
      </c>
      <c r="W29" s="12" t="s">
        <v>33</v>
      </c>
      <c r="X29" s="37">
        <v>1</v>
      </c>
      <c r="Y29" s="41">
        <v>8</v>
      </c>
      <c r="Z29" s="47">
        <v>3.76</v>
      </c>
      <c r="AA29" s="23">
        <v>3.86</v>
      </c>
      <c r="AB29" s="24">
        <v>3.86</v>
      </c>
      <c r="AC29" s="48">
        <v>3.57</v>
      </c>
      <c r="AD29" s="58">
        <v>2.63</v>
      </c>
      <c r="AE29" s="24">
        <v>3.115</v>
      </c>
      <c r="AF29" s="24">
        <v>3.525</v>
      </c>
      <c r="AG29" s="59">
        <f t="shared" si="0"/>
        <v>3.09</v>
      </c>
      <c r="AH29" s="54">
        <f t="shared" si="1"/>
        <v>3.76</v>
      </c>
      <c r="AI29" s="25">
        <v>6</v>
      </c>
      <c r="AJ29" s="24">
        <f t="shared" si="2"/>
        <v>17.759999999999998</v>
      </c>
    </row>
    <row r="30" spans="1:36" ht="16.5" customHeight="1">
      <c r="A30" s="4" t="s">
        <v>179</v>
      </c>
      <c r="B30" s="5" t="s">
        <v>180</v>
      </c>
      <c r="C30" s="5" t="s">
        <v>181</v>
      </c>
      <c r="D30" s="5" t="s">
        <v>22</v>
      </c>
      <c r="E30" s="12" t="s">
        <v>24</v>
      </c>
      <c r="F30" s="4">
        <v>1</v>
      </c>
      <c r="G30" s="12" t="s">
        <v>44</v>
      </c>
      <c r="H30" s="4">
        <v>1</v>
      </c>
      <c r="I30" s="12" t="s">
        <v>26</v>
      </c>
      <c r="J30" s="4">
        <v>1</v>
      </c>
      <c r="K30" s="12" t="s">
        <v>27</v>
      </c>
      <c r="L30" s="5">
        <v>1</v>
      </c>
      <c r="M30" s="15" t="s">
        <v>28</v>
      </c>
      <c r="N30" s="5">
        <v>1</v>
      </c>
      <c r="O30" s="12" t="s">
        <v>29</v>
      </c>
      <c r="Q30" s="12" t="s">
        <v>30</v>
      </c>
      <c r="R30" s="4">
        <v>1</v>
      </c>
      <c r="S30" s="12" t="s">
        <v>31</v>
      </c>
      <c r="T30" s="4">
        <v>1</v>
      </c>
      <c r="U30" s="12" t="s">
        <v>32</v>
      </c>
      <c r="V30" s="4">
        <v>1</v>
      </c>
      <c r="W30" s="12" t="s">
        <v>33</v>
      </c>
      <c r="X30" s="37">
        <v>1</v>
      </c>
      <c r="Y30" s="41">
        <v>9</v>
      </c>
      <c r="Z30" s="47">
        <v>3.71</v>
      </c>
      <c r="AA30" s="23">
        <v>3.2</v>
      </c>
      <c r="AB30" s="24">
        <v>3.8</v>
      </c>
      <c r="AC30" s="48">
        <v>4.25</v>
      </c>
      <c r="AD30" s="58">
        <v>4.08</v>
      </c>
      <c r="AE30" s="24">
        <v>4.1</v>
      </c>
      <c r="AF30" s="24">
        <v>3.91</v>
      </c>
      <c r="AG30" s="59">
        <f t="shared" si="0"/>
        <v>4.03</v>
      </c>
      <c r="AH30" s="54">
        <f t="shared" si="1"/>
        <v>3.71</v>
      </c>
      <c r="AI30" s="25">
        <v>5</v>
      </c>
      <c r="AJ30" s="24">
        <f t="shared" si="2"/>
        <v>17.71</v>
      </c>
    </row>
    <row r="31" spans="1:36" ht="16.5" customHeight="1">
      <c r="A31" s="4" t="s">
        <v>137</v>
      </c>
      <c r="B31" s="5" t="s">
        <v>138</v>
      </c>
      <c r="C31" s="5" t="s">
        <v>139</v>
      </c>
      <c r="D31" s="5" t="s">
        <v>53</v>
      </c>
      <c r="E31" s="12" t="s">
        <v>24</v>
      </c>
      <c r="F31" s="4">
        <v>1</v>
      </c>
      <c r="G31" s="12" t="s">
        <v>44</v>
      </c>
      <c r="H31" s="4">
        <v>1</v>
      </c>
      <c r="I31" s="12" t="s">
        <v>26</v>
      </c>
      <c r="J31" s="4">
        <v>1</v>
      </c>
      <c r="K31" s="12" t="s">
        <v>27</v>
      </c>
      <c r="L31" s="5">
        <v>1</v>
      </c>
      <c r="M31" s="15" t="s">
        <v>28</v>
      </c>
      <c r="N31" s="5">
        <v>1</v>
      </c>
      <c r="O31" s="12" t="s">
        <v>29</v>
      </c>
      <c r="Q31" s="12" t="s">
        <v>30</v>
      </c>
      <c r="R31" s="4">
        <v>1</v>
      </c>
      <c r="S31" s="12" t="s">
        <v>31</v>
      </c>
      <c r="T31" s="4">
        <v>1</v>
      </c>
      <c r="U31" s="12" t="s">
        <v>32</v>
      </c>
      <c r="V31" s="4">
        <v>1</v>
      </c>
      <c r="W31" s="12" t="s">
        <v>39</v>
      </c>
      <c r="X31" s="37"/>
      <c r="Y31" s="41">
        <v>8</v>
      </c>
      <c r="Z31" s="47">
        <v>3.47</v>
      </c>
      <c r="AA31" s="23">
        <v>3.8</v>
      </c>
      <c r="AB31" s="24">
        <v>3.4</v>
      </c>
      <c r="AC31" s="48">
        <v>3.2</v>
      </c>
      <c r="AD31" s="58">
        <v>4.29</v>
      </c>
      <c r="AE31" s="24">
        <v>4.065</v>
      </c>
      <c r="AF31" s="24">
        <v>3.785</v>
      </c>
      <c r="AG31" s="59">
        <f t="shared" si="0"/>
        <v>4.05</v>
      </c>
      <c r="AH31" s="54">
        <f t="shared" si="1"/>
        <v>3.47</v>
      </c>
      <c r="AI31" s="25">
        <v>6</v>
      </c>
      <c r="AJ31" s="24">
        <f t="shared" si="2"/>
        <v>17.47</v>
      </c>
    </row>
    <row r="32" spans="1:36" ht="16.5" customHeight="1">
      <c r="A32" s="4" t="s">
        <v>155</v>
      </c>
      <c r="B32" s="5" t="s">
        <v>156</v>
      </c>
      <c r="C32" s="5" t="s">
        <v>157</v>
      </c>
      <c r="D32" s="5" t="s">
        <v>22</v>
      </c>
      <c r="E32" s="12" t="s">
        <v>24</v>
      </c>
      <c r="F32" s="4">
        <v>1</v>
      </c>
      <c r="G32" s="12" t="s">
        <v>44</v>
      </c>
      <c r="H32" s="4">
        <v>1</v>
      </c>
      <c r="I32" s="12" t="s">
        <v>26</v>
      </c>
      <c r="J32" s="4">
        <v>1</v>
      </c>
      <c r="K32" s="12" t="s">
        <v>27</v>
      </c>
      <c r="L32" s="5">
        <v>1</v>
      </c>
      <c r="M32" s="15" t="s">
        <v>28</v>
      </c>
      <c r="N32" s="5">
        <v>1</v>
      </c>
      <c r="O32" s="12" t="s">
        <v>29</v>
      </c>
      <c r="Q32" s="12" t="s">
        <v>30</v>
      </c>
      <c r="R32" s="4">
        <v>1</v>
      </c>
      <c r="S32" s="12" t="s">
        <v>31</v>
      </c>
      <c r="T32" s="4">
        <v>1</v>
      </c>
      <c r="U32" s="12" t="s">
        <v>32</v>
      </c>
      <c r="V32" s="4">
        <v>1</v>
      </c>
      <c r="W32" s="12" t="s">
        <v>33</v>
      </c>
      <c r="X32" s="37">
        <v>1</v>
      </c>
      <c r="Y32" s="41">
        <v>9</v>
      </c>
      <c r="Z32" s="47">
        <v>3.92</v>
      </c>
      <c r="AA32" s="23">
        <v>4</v>
      </c>
      <c r="AB32" s="24">
        <v>4</v>
      </c>
      <c r="AC32" s="48">
        <v>3.75</v>
      </c>
      <c r="AD32" s="58"/>
      <c r="AE32" s="24"/>
      <c r="AF32" s="24"/>
      <c r="AG32" s="59">
        <f t="shared" si="0"/>
        <v>0</v>
      </c>
      <c r="AH32" s="54">
        <f t="shared" si="1"/>
        <v>3.92</v>
      </c>
      <c r="AI32" s="25">
        <v>5</v>
      </c>
      <c r="AJ32" s="24">
        <f t="shared" si="2"/>
        <v>17.42</v>
      </c>
    </row>
    <row r="33" spans="1:36" ht="16.5" customHeight="1">
      <c r="A33" s="4" t="s">
        <v>229</v>
      </c>
      <c r="B33" s="5" t="s">
        <v>230</v>
      </c>
      <c r="C33" s="5" t="s">
        <v>231</v>
      </c>
      <c r="D33" s="5" t="s">
        <v>22</v>
      </c>
      <c r="E33" s="12" t="s">
        <v>24</v>
      </c>
      <c r="F33" s="4">
        <v>1</v>
      </c>
      <c r="G33" s="12" t="s">
        <v>44</v>
      </c>
      <c r="H33" s="4">
        <v>1</v>
      </c>
      <c r="I33" s="12" t="s">
        <v>26</v>
      </c>
      <c r="J33" s="4">
        <v>1</v>
      </c>
      <c r="K33" s="12" t="s">
        <v>27</v>
      </c>
      <c r="L33" s="5">
        <v>1</v>
      </c>
      <c r="M33" s="15" t="s">
        <v>28</v>
      </c>
      <c r="N33" s="5">
        <v>1</v>
      </c>
      <c r="O33" s="12" t="s">
        <v>32</v>
      </c>
      <c r="P33" s="4">
        <v>1</v>
      </c>
      <c r="Q33" s="12" t="s">
        <v>30</v>
      </c>
      <c r="R33" s="4">
        <v>1</v>
      </c>
      <c r="S33" s="12" t="s">
        <v>31</v>
      </c>
      <c r="T33" s="4">
        <v>1</v>
      </c>
      <c r="U33" s="12" t="s">
        <v>32</v>
      </c>
      <c r="V33" s="4">
        <v>1</v>
      </c>
      <c r="W33" s="12" t="s">
        <v>33</v>
      </c>
      <c r="X33" s="37">
        <v>1</v>
      </c>
      <c r="Y33" s="41">
        <v>10</v>
      </c>
      <c r="Z33" s="47">
        <v>3.11</v>
      </c>
      <c r="AA33" s="23">
        <v>3.33</v>
      </c>
      <c r="AB33" s="24">
        <v>2.83</v>
      </c>
      <c r="AC33" s="48">
        <v>3.17</v>
      </c>
      <c r="AD33" s="58">
        <v>3.79</v>
      </c>
      <c r="AE33" s="24">
        <v>3.705</v>
      </c>
      <c r="AF33" s="24">
        <v>4.285</v>
      </c>
      <c r="AG33" s="59">
        <f t="shared" si="0"/>
        <v>3.93</v>
      </c>
      <c r="AH33" s="54">
        <f t="shared" si="1"/>
        <v>3.11</v>
      </c>
      <c r="AI33" s="25">
        <v>4</v>
      </c>
      <c r="AJ33" s="24">
        <f t="shared" si="2"/>
        <v>17.11</v>
      </c>
    </row>
    <row r="34" spans="1:36" ht="16.5" customHeight="1">
      <c r="A34" s="4" t="s">
        <v>225</v>
      </c>
      <c r="B34" s="5" t="s">
        <v>226</v>
      </c>
      <c r="C34" s="5" t="s">
        <v>224</v>
      </c>
      <c r="D34" s="5" t="s">
        <v>22</v>
      </c>
      <c r="E34" s="12" t="s">
        <v>24</v>
      </c>
      <c r="F34" s="4">
        <v>1</v>
      </c>
      <c r="G34" s="12" t="s">
        <v>44</v>
      </c>
      <c r="H34" s="4">
        <v>1</v>
      </c>
      <c r="I34" s="12" t="s">
        <v>26</v>
      </c>
      <c r="J34" s="4">
        <v>1</v>
      </c>
      <c r="K34" s="12" t="s">
        <v>27</v>
      </c>
      <c r="L34" s="5">
        <v>1</v>
      </c>
      <c r="M34" s="15" t="s">
        <v>28</v>
      </c>
      <c r="N34" s="5">
        <v>1</v>
      </c>
      <c r="O34" s="12" t="s">
        <v>32</v>
      </c>
      <c r="P34" s="4">
        <v>1</v>
      </c>
      <c r="Q34" s="12" t="s">
        <v>30</v>
      </c>
      <c r="R34" s="4">
        <v>1</v>
      </c>
      <c r="S34" s="12" t="s">
        <v>31</v>
      </c>
      <c r="T34" s="4">
        <v>1</v>
      </c>
      <c r="U34" s="12" t="s">
        <v>32</v>
      </c>
      <c r="V34" s="4">
        <v>1</v>
      </c>
      <c r="W34" s="12" t="s">
        <v>33</v>
      </c>
      <c r="X34" s="37">
        <v>1</v>
      </c>
      <c r="Y34" s="41">
        <v>10</v>
      </c>
      <c r="Z34" s="47">
        <v>3.07</v>
      </c>
      <c r="AA34" s="23">
        <v>3.67</v>
      </c>
      <c r="AB34" s="24">
        <v>2.78</v>
      </c>
      <c r="AC34" s="48">
        <v>2.78</v>
      </c>
      <c r="AD34" s="58">
        <v>3.78</v>
      </c>
      <c r="AE34" s="24">
        <v>3.77</v>
      </c>
      <c r="AF34" s="24">
        <v>4.51</v>
      </c>
      <c r="AG34" s="59">
        <f t="shared" si="0"/>
        <v>4.02</v>
      </c>
      <c r="AH34" s="54">
        <f t="shared" si="1"/>
        <v>3.07</v>
      </c>
      <c r="AI34" s="25">
        <v>4</v>
      </c>
      <c r="AJ34" s="24">
        <f t="shared" si="2"/>
        <v>17.07</v>
      </c>
    </row>
    <row r="35" spans="1:36" ht="16.5" customHeight="1">
      <c r="A35" s="4" t="s">
        <v>84</v>
      </c>
      <c r="B35" s="5" t="s">
        <v>74</v>
      </c>
      <c r="C35" s="5" t="s">
        <v>87</v>
      </c>
      <c r="D35" s="5" t="s">
        <v>88</v>
      </c>
      <c r="E35" s="12" t="s">
        <v>85</v>
      </c>
      <c r="G35" s="12" t="s">
        <v>50</v>
      </c>
      <c r="I35" s="12" t="s">
        <v>26</v>
      </c>
      <c r="J35" s="4">
        <v>1</v>
      </c>
      <c r="K35" s="12" t="s">
        <v>27</v>
      </c>
      <c r="L35" s="5">
        <v>1</v>
      </c>
      <c r="M35" s="15" t="s">
        <v>28</v>
      </c>
      <c r="N35" s="5">
        <v>1</v>
      </c>
      <c r="O35" s="12" t="s">
        <v>32</v>
      </c>
      <c r="P35" s="4">
        <v>1</v>
      </c>
      <c r="Q35" s="12" t="s">
        <v>30</v>
      </c>
      <c r="R35" s="4">
        <v>1</v>
      </c>
      <c r="S35" s="12" t="s">
        <v>31</v>
      </c>
      <c r="T35" s="4">
        <v>1</v>
      </c>
      <c r="U35" s="12" t="s">
        <v>32</v>
      </c>
      <c r="V35" s="4">
        <v>1</v>
      </c>
      <c r="W35" s="12" t="s">
        <v>86</v>
      </c>
      <c r="X35" s="37"/>
      <c r="Y35" s="41">
        <v>7</v>
      </c>
      <c r="Z35" s="47">
        <v>3.89</v>
      </c>
      <c r="AA35" s="23">
        <v>3.33</v>
      </c>
      <c r="AB35" s="24">
        <v>4.17</v>
      </c>
      <c r="AC35" s="48">
        <v>4.17</v>
      </c>
      <c r="AD35" s="58">
        <v>3.93</v>
      </c>
      <c r="AE35" s="24">
        <v>3.42</v>
      </c>
      <c r="AF35" s="24">
        <v>2.795</v>
      </c>
      <c r="AG35" s="59">
        <f aca="true" t="shared" si="3" ref="AG35:AG66">ROUND((AD35+AE35+AF35)/3,2)</f>
        <v>3.38</v>
      </c>
      <c r="AH35" s="54">
        <f aca="true" t="shared" si="4" ref="AH35:AH66">Z35</f>
        <v>3.89</v>
      </c>
      <c r="AI35" s="25">
        <v>6</v>
      </c>
      <c r="AJ35" s="24">
        <f aca="true" t="shared" si="5" ref="AJ35:AJ66">Y35+AI35+Z35-IF(AG35&gt;0.01,0,0.5)</f>
        <v>16.89</v>
      </c>
    </row>
    <row r="36" spans="1:36" ht="16.5" customHeight="1">
      <c r="A36" s="4" t="s">
        <v>81</v>
      </c>
      <c r="B36" s="5" t="s">
        <v>82</v>
      </c>
      <c r="C36" s="5" t="s">
        <v>83</v>
      </c>
      <c r="D36" s="5" t="s">
        <v>22</v>
      </c>
      <c r="E36" s="12" t="s">
        <v>24</v>
      </c>
      <c r="F36" s="4">
        <v>1</v>
      </c>
      <c r="G36" s="12" t="s">
        <v>50</v>
      </c>
      <c r="I36" s="12" t="s">
        <v>26</v>
      </c>
      <c r="J36" s="4">
        <v>1</v>
      </c>
      <c r="K36" s="12" t="s">
        <v>27</v>
      </c>
      <c r="L36" s="5">
        <v>1</v>
      </c>
      <c r="M36" s="15" t="s">
        <v>28</v>
      </c>
      <c r="N36" s="5">
        <v>1</v>
      </c>
      <c r="O36" s="12" t="s">
        <v>32</v>
      </c>
      <c r="P36" s="4">
        <v>1</v>
      </c>
      <c r="Q36" s="12" t="s">
        <v>30</v>
      </c>
      <c r="R36" s="4">
        <v>1</v>
      </c>
      <c r="S36" s="12" t="s">
        <v>31</v>
      </c>
      <c r="T36" s="4">
        <v>1</v>
      </c>
      <c r="U36" s="12" t="s">
        <v>32</v>
      </c>
      <c r="V36" s="4">
        <v>1</v>
      </c>
      <c r="W36" s="12" t="s">
        <v>39</v>
      </c>
      <c r="X36" s="37"/>
      <c r="Y36" s="41">
        <v>8</v>
      </c>
      <c r="Z36" s="47">
        <v>3.18</v>
      </c>
      <c r="AA36" s="23">
        <v>3.17</v>
      </c>
      <c r="AB36" s="24">
        <v>2.83</v>
      </c>
      <c r="AC36" s="48">
        <v>3.6</v>
      </c>
      <c r="AD36" s="58"/>
      <c r="AE36" s="24"/>
      <c r="AF36" s="24"/>
      <c r="AG36" s="59">
        <f t="shared" si="3"/>
        <v>0</v>
      </c>
      <c r="AH36" s="54">
        <f t="shared" si="4"/>
        <v>3.18</v>
      </c>
      <c r="AI36" s="25">
        <v>6</v>
      </c>
      <c r="AJ36" s="24">
        <f t="shared" si="5"/>
        <v>16.68</v>
      </c>
    </row>
    <row r="37" spans="1:36" ht="16.5" customHeight="1">
      <c r="A37" s="4" t="s">
        <v>279</v>
      </c>
      <c r="B37" s="5" t="s">
        <v>280</v>
      </c>
      <c r="C37" s="5" t="s">
        <v>281</v>
      </c>
      <c r="D37" s="5" t="s">
        <v>22</v>
      </c>
      <c r="E37" s="12" t="s">
        <v>24</v>
      </c>
      <c r="F37" s="4">
        <v>1</v>
      </c>
      <c r="G37" s="12" t="s">
        <v>44</v>
      </c>
      <c r="H37" s="4">
        <v>1</v>
      </c>
      <c r="I37" s="12" t="s">
        <v>26</v>
      </c>
      <c r="J37" s="4">
        <v>1</v>
      </c>
      <c r="K37" s="12" t="s">
        <v>27</v>
      </c>
      <c r="L37" s="5">
        <v>1</v>
      </c>
      <c r="M37" s="15" t="s">
        <v>28</v>
      </c>
      <c r="N37" s="5">
        <v>1</v>
      </c>
      <c r="O37" s="12" t="s">
        <v>32</v>
      </c>
      <c r="P37" s="4">
        <v>1</v>
      </c>
      <c r="Q37" s="12" t="s">
        <v>30</v>
      </c>
      <c r="R37" s="4">
        <v>1</v>
      </c>
      <c r="S37" s="12" t="s">
        <v>31</v>
      </c>
      <c r="T37" s="4">
        <v>1</v>
      </c>
      <c r="U37" s="12" t="s">
        <v>32</v>
      </c>
      <c r="V37" s="4">
        <v>1</v>
      </c>
      <c r="W37" s="12" t="s">
        <v>33</v>
      </c>
      <c r="X37" s="37">
        <v>1</v>
      </c>
      <c r="Y37" s="41">
        <v>10</v>
      </c>
      <c r="Z37" s="47">
        <v>3.17</v>
      </c>
      <c r="AA37" s="23">
        <v>4</v>
      </c>
      <c r="AB37" s="24">
        <v>2.75</v>
      </c>
      <c r="AC37" s="48">
        <v>2.75</v>
      </c>
      <c r="AD37" s="58"/>
      <c r="AE37" s="24"/>
      <c r="AF37" s="24"/>
      <c r="AG37" s="59">
        <f t="shared" si="3"/>
        <v>0</v>
      </c>
      <c r="AH37" s="54">
        <f t="shared" si="4"/>
        <v>3.17</v>
      </c>
      <c r="AI37" s="25">
        <v>4</v>
      </c>
      <c r="AJ37" s="24">
        <f t="shared" si="5"/>
        <v>16.67</v>
      </c>
    </row>
    <row r="38" spans="1:36" ht="16.5" customHeight="1">
      <c r="A38" s="4" t="s">
        <v>299</v>
      </c>
      <c r="B38" s="5" t="s">
        <v>300</v>
      </c>
      <c r="C38" s="5" t="s">
        <v>301</v>
      </c>
      <c r="D38" s="5" t="s">
        <v>111</v>
      </c>
      <c r="E38" s="12" t="s">
        <v>24</v>
      </c>
      <c r="F38" s="4">
        <v>1</v>
      </c>
      <c r="G38" s="12" t="s">
        <v>44</v>
      </c>
      <c r="H38" s="4">
        <v>1</v>
      </c>
      <c r="I38" s="12" t="s">
        <v>26</v>
      </c>
      <c r="J38" s="4">
        <v>1</v>
      </c>
      <c r="K38" s="12" t="s">
        <v>27</v>
      </c>
      <c r="L38" s="5">
        <v>1</v>
      </c>
      <c r="M38" s="15" t="s">
        <v>28</v>
      </c>
      <c r="N38" s="5">
        <v>1</v>
      </c>
      <c r="O38" s="12" t="s">
        <v>32</v>
      </c>
      <c r="P38" s="4">
        <v>1</v>
      </c>
      <c r="Q38" s="12" t="s">
        <v>30</v>
      </c>
      <c r="R38" s="4">
        <v>1</v>
      </c>
      <c r="S38" s="12" t="s">
        <v>31</v>
      </c>
      <c r="T38" s="4">
        <v>1</v>
      </c>
      <c r="U38" s="12" t="s">
        <v>32</v>
      </c>
      <c r="V38" s="4">
        <v>1</v>
      </c>
      <c r="W38" s="12" t="s">
        <v>33</v>
      </c>
      <c r="X38" s="37">
        <v>1</v>
      </c>
      <c r="Y38" s="41">
        <v>10</v>
      </c>
      <c r="Z38" s="47">
        <v>3.63</v>
      </c>
      <c r="AA38" s="23">
        <v>3.63</v>
      </c>
      <c r="AB38" s="24">
        <v>3.5</v>
      </c>
      <c r="AC38" s="48">
        <v>3.75</v>
      </c>
      <c r="AD38" s="58">
        <v>3.915</v>
      </c>
      <c r="AE38" s="24">
        <v>4.2</v>
      </c>
      <c r="AF38" s="24">
        <v>4.58</v>
      </c>
      <c r="AG38" s="59">
        <f t="shared" si="3"/>
        <v>4.23</v>
      </c>
      <c r="AH38" s="54">
        <f t="shared" si="4"/>
        <v>3.63</v>
      </c>
      <c r="AI38" s="25">
        <v>3</v>
      </c>
      <c r="AJ38" s="24">
        <f t="shared" si="5"/>
        <v>16.63</v>
      </c>
    </row>
    <row r="39" spans="1:36" ht="16.5" customHeight="1">
      <c r="A39" s="4" t="s">
        <v>158</v>
      </c>
      <c r="B39" s="5" t="s">
        <v>159</v>
      </c>
      <c r="C39" s="5" t="s">
        <v>160</v>
      </c>
      <c r="D39" s="5" t="s">
        <v>22</v>
      </c>
      <c r="E39" s="12" t="s">
        <v>24</v>
      </c>
      <c r="F39" s="4">
        <v>1</v>
      </c>
      <c r="G39" s="12" t="s">
        <v>44</v>
      </c>
      <c r="H39" s="4">
        <v>1</v>
      </c>
      <c r="I39" s="12" t="s">
        <v>26</v>
      </c>
      <c r="J39" s="4">
        <v>1</v>
      </c>
      <c r="K39" s="12" t="s">
        <v>27</v>
      </c>
      <c r="L39" s="5">
        <v>1</v>
      </c>
      <c r="M39" s="15" t="s">
        <v>28</v>
      </c>
      <c r="N39" s="5">
        <v>1</v>
      </c>
      <c r="O39" s="12" t="s">
        <v>32</v>
      </c>
      <c r="P39" s="4">
        <v>1</v>
      </c>
      <c r="Q39" s="12" t="s">
        <v>30</v>
      </c>
      <c r="R39" s="4">
        <v>1</v>
      </c>
      <c r="S39" s="12" t="s">
        <v>31</v>
      </c>
      <c r="T39" s="4">
        <v>1</v>
      </c>
      <c r="U39" s="12" t="s">
        <v>32</v>
      </c>
      <c r="V39" s="4">
        <v>1</v>
      </c>
      <c r="W39" s="12" t="s">
        <v>33</v>
      </c>
      <c r="X39" s="37">
        <v>1</v>
      </c>
      <c r="Y39" s="41">
        <v>10</v>
      </c>
      <c r="Z39" s="47">
        <v>3.5</v>
      </c>
      <c r="AA39" s="23">
        <v>3.5</v>
      </c>
      <c r="AB39" s="24">
        <v>3.5</v>
      </c>
      <c r="AC39" s="48">
        <v>3.5</v>
      </c>
      <c r="AD39" s="58">
        <v>2.25</v>
      </c>
      <c r="AE39" s="24">
        <v>2.165</v>
      </c>
      <c r="AF39" s="24">
        <v>2.085</v>
      </c>
      <c r="AG39" s="59">
        <f t="shared" si="3"/>
        <v>2.17</v>
      </c>
      <c r="AH39" s="54">
        <f t="shared" si="4"/>
        <v>3.5</v>
      </c>
      <c r="AI39" s="25">
        <v>3</v>
      </c>
      <c r="AJ39" s="24">
        <f t="shared" si="5"/>
        <v>16.5</v>
      </c>
    </row>
    <row r="40" spans="1:36" ht="16.5" customHeight="1">
      <c r="A40" s="4" t="s">
        <v>100</v>
      </c>
      <c r="B40" s="5" t="s">
        <v>55</v>
      </c>
      <c r="C40" s="5" t="s">
        <v>101</v>
      </c>
      <c r="D40" s="5" t="s">
        <v>102</v>
      </c>
      <c r="E40" s="12" t="s">
        <v>24</v>
      </c>
      <c r="F40" s="4">
        <v>1</v>
      </c>
      <c r="G40" s="12" t="s">
        <v>44</v>
      </c>
      <c r="H40" s="4">
        <v>1</v>
      </c>
      <c r="I40" s="12" t="s">
        <v>26</v>
      </c>
      <c r="J40" s="4">
        <v>1</v>
      </c>
      <c r="K40" s="12" t="s">
        <v>27</v>
      </c>
      <c r="L40" s="5">
        <v>1</v>
      </c>
      <c r="M40" s="15" t="s">
        <v>28</v>
      </c>
      <c r="N40" s="5">
        <v>1</v>
      </c>
      <c r="O40" s="12" t="s">
        <v>32</v>
      </c>
      <c r="P40" s="4">
        <v>1</v>
      </c>
      <c r="Q40" s="12" t="s">
        <v>30</v>
      </c>
      <c r="R40" s="4">
        <v>1</v>
      </c>
      <c r="S40" s="12" t="s">
        <v>31</v>
      </c>
      <c r="T40" s="4">
        <v>1</v>
      </c>
      <c r="U40" s="12" t="s">
        <v>32</v>
      </c>
      <c r="V40" s="4">
        <v>1</v>
      </c>
      <c r="W40" s="12" t="s">
        <v>33</v>
      </c>
      <c r="X40" s="37">
        <v>1</v>
      </c>
      <c r="Y40" s="41">
        <v>10</v>
      </c>
      <c r="Z40" s="47">
        <v>3.38</v>
      </c>
      <c r="AA40" s="23">
        <v>4</v>
      </c>
      <c r="AB40" s="24">
        <v>3.43</v>
      </c>
      <c r="AC40" s="48">
        <v>2.71</v>
      </c>
      <c r="AD40" s="58">
        <v>4.2</v>
      </c>
      <c r="AE40" s="24">
        <v>3.845</v>
      </c>
      <c r="AF40" s="24">
        <v>3.85</v>
      </c>
      <c r="AG40" s="59">
        <f t="shared" si="3"/>
        <v>3.97</v>
      </c>
      <c r="AH40" s="54">
        <f t="shared" si="4"/>
        <v>3.38</v>
      </c>
      <c r="AI40" s="25">
        <v>3</v>
      </c>
      <c r="AJ40" s="24">
        <f t="shared" si="5"/>
        <v>16.38</v>
      </c>
    </row>
    <row r="41" spans="1:36" ht="16.5" customHeight="1">
      <c r="A41" s="4" t="s">
        <v>307</v>
      </c>
      <c r="B41" s="5" t="s">
        <v>308</v>
      </c>
      <c r="C41" s="5" t="s">
        <v>309</v>
      </c>
      <c r="D41" s="5" t="s">
        <v>310</v>
      </c>
      <c r="E41" s="12" t="s">
        <v>24</v>
      </c>
      <c r="F41" s="4">
        <v>1</v>
      </c>
      <c r="G41" s="12" t="s">
        <v>44</v>
      </c>
      <c r="H41" s="4">
        <v>1</v>
      </c>
      <c r="I41" s="12" t="s">
        <v>26</v>
      </c>
      <c r="J41" s="4">
        <v>1</v>
      </c>
      <c r="K41" s="12" t="s">
        <v>27</v>
      </c>
      <c r="L41" s="5">
        <v>1</v>
      </c>
      <c r="M41" s="15" t="s">
        <v>28</v>
      </c>
      <c r="N41" s="5">
        <v>1</v>
      </c>
      <c r="O41" s="12" t="s">
        <v>32</v>
      </c>
      <c r="P41" s="4">
        <v>1</v>
      </c>
      <c r="Q41" s="12" t="s">
        <v>38</v>
      </c>
      <c r="S41" s="12" t="s">
        <v>31</v>
      </c>
      <c r="T41" s="4">
        <v>1</v>
      </c>
      <c r="U41" s="12" t="s">
        <v>32</v>
      </c>
      <c r="V41" s="4">
        <v>1</v>
      </c>
      <c r="W41" s="12" t="s">
        <v>33</v>
      </c>
      <c r="X41" s="37">
        <v>1</v>
      </c>
      <c r="Y41" s="41">
        <v>9</v>
      </c>
      <c r="Z41" s="47">
        <v>3.25</v>
      </c>
      <c r="AA41" s="23">
        <v>3</v>
      </c>
      <c r="AB41" s="24">
        <v>3.25</v>
      </c>
      <c r="AC41" s="48">
        <v>3.5</v>
      </c>
      <c r="AD41" s="58">
        <v>3.715</v>
      </c>
      <c r="AE41" s="24">
        <v>3.59</v>
      </c>
      <c r="AF41" s="24">
        <v>3.92</v>
      </c>
      <c r="AG41" s="59">
        <f t="shared" si="3"/>
        <v>3.74</v>
      </c>
      <c r="AH41" s="54">
        <f t="shared" si="4"/>
        <v>3.25</v>
      </c>
      <c r="AI41" s="25">
        <v>4</v>
      </c>
      <c r="AJ41" s="24">
        <f t="shared" si="5"/>
        <v>16.25</v>
      </c>
    </row>
    <row r="42" spans="1:36" ht="16.5" customHeight="1">
      <c r="A42" s="4" t="s">
        <v>49</v>
      </c>
      <c r="B42" s="5" t="s">
        <v>51</v>
      </c>
      <c r="C42" s="5" t="s">
        <v>52</v>
      </c>
      <c r="D42" s="5" t="s">
        <v>53</v>
      </c>
      <c r="E42" s="12" t="s">
        <v>24</v>
      </c>
      <c r="F42" s="4">
        <v>1</v>
      </c>
      <c r="G42" s="12" t="s">
        <v>50</v>
      </c>
      <c r="I42" s="12" t="s">
        <v>26</v>
      </c>
      <c r="J42" s="4">
        <v>1</v>
      </c>
      <c r="K42" s="12" t="s">
        <v>27</v>
      </c>
      <c r="L42" s="5">
        <v>1</v>
      </c>
      <c r="M42" s="15" t="s">
        <v>28</v>
      </c>
      <c r="N42" s="5">
        <v>1</v>
      </c>
      <c r="O42" s="12" t="s">
        <v>32</v>
      </c>
      <c r="P42" s="4">
        <v>1</v>
      </c>
      <c r="Q42" s="12" t="s">
        <v>30</v>
      </c>
      <c r="R42" s="4">
        <v>1</v>
      </c>
      <c r="S42" s="12" t="s">
        <v>31</v>
      </c>
      <c r="T42" s="4">
        <v>1</v>
      </c>
      <c r="U42" s="12" t="s">
        <v>32</v>
      </c>
      <c r="V42" s="4">
        <v>1</v>
      </c>
      <c r="W42" s="12" t="s">
        <v>33</v>
      </c>
      <c r="X42" s="37">
        <v>1</v>
      </c>
      <c r="Y42" s="41">
        <v>9</v>
      </c>
      <c r="Z42" s="47">
        <v>3.11</v>
      </c>
      <c r="AA42" s="23">
        <v>4.17</v>
      </c>
      <c r="AB42" s="24">
        <v>3</v>
      </c>
      <c r="AC42" s="48">
        <v>2.17</v>
      </c>
      <c r="AD42" s="58">
        <v>3.725</v>
      </c>
      <c r="AE42" s="24">
        <v>2.035</v>
      </c>
      <c r="AF42" s="24">
        <v>2.15</v>
      </c>
      <c r="AG42" s="59">
        <f t="shared" si="3"/>
        <v>2.64</v>
      </c>
      <c r="AH42" s="54">
        <f t="shared" si="4"/>
        <v>3.11</v>
      </c>
      <c r="AI42" s="25">
        <v>4</v>
      </c>
      <c r="AJ42" s="24">
        <f t="shared" si="5"/>
        <v>16.11</v>
      </c>
    </row>
    <row r="43" spans="1:36" ht="16.5" customHeight="1">
      <c r="A43" s="4" t="s">
        <v>361</v>
      </c>
      <c r="B43" s="5" t="s">
        <v>362</v>
      </c>
      <c r="C43" s="5" t="s">
        <v>363</v>
      </c>
      <c r="D43" s="5" t="s">
        <v>22</v>
      </c>
      <c r="E43" s="12" t="s">
        <v>24</v>
      </c>
      <c r="F43" s="4">
        <v>1</v>
      </c>
      <c r="G43" s="12" t="s">
        <v>25</v>
      </c>
      <c r="I43" s="12" t="s">
        <v>26</v>
      </c>
      <c r="J43" s="4">
        <v>1</v>
      </c>
      <c r="K43" s="12" t="s">
        <v>27</v>
      </c>
      <c r="L43" s="5">
        <v>1</v>
      </c>
      <c r="M43" s="15" t="s">
        <v>28</v>
      </c>
      <c r="N43" s="5">
        <v>1</v>
      </c>
      <c r="O43" s="12" t="s">
        <v>29</v>
      </c>
      <c r="Q43" s="12" t="s">
        <v>30</v>
      </c>
      <c r="R43" s="4">
        <v>1</v>
      </c>
      <c r="S43" s="12" t="s">
        <v>31</v>
      </c>
      <c r="T43" s="4">
        <v>1</v>
      </c>
      <c r="U43" s="12" t="s">
        <v>32</v>
      </c>
      <c r="V43" s="4">
        <v>1</v>
      </c>
      <c r="W43" s="12" t="s">
        <v>39</v>
      </c>
      <c r="X43" s="37"/>
      <c r="Y43" s="41">
        <v>7</v>
      </c>
      <c r="Z43" s="47">
        <v>3.67</v>
      </c>
      <c r="AA43" s="23">
        <v>3.4</v>
      </c>
      <c r="AB43" s="24">
        <v>4</v>
      </c>
      <c r="AC43" s="48">
        <v>3.6</v>
      </c>
      <c r="AD43" s="58">
        <v>3.515</v>
      </c>
      <c r="AE43" s="24">
        <v>4.175</v>
      </c>
      <c r="AF43" s="24">
        <v>3.175</v>
      </c>
      <c r="AG43" s="59">
        <f t="shared" si="3"/>
        <v>3.62</v>
      </c>
      <c r="AH43" s="54">
        <f t="shared" si="4"/>
        <v>3.67</v>
      </c>
      <c r="AI43" s="25">
        <v>5</v>
      </c>
      <c r="AJ43" s="24">
        <f t="shared" si="5"/>
        <v>15.67</v>
      </c>
    </row>
    <row r="44" spans="1:36" ht="16.5" customHeight="1">
      <c r="A44" s="4" t="s">
        <v>235</v>
      </c>
      <c r="B44" s="5" t="s">
        <v>236</v>
      </c>
      <c r="C44" s="5" t="s">
        <v>237</v>
      </c>
      <c r="D44" s="5" t="s">
        <v>238</v>
      </c>
      <c r="E44" s="12" t="s">
        <v>24</v>
      </c>
      <c r="F44" s="4">
        <v>1</v>
      </c>
      <c r="G44" s="12" t="s">
        <v>50</v>
      </c>
      <c r="I44" s="12" t="s">
        <v>26</v>
      </c>
      <c r="J44" s="4">
        <v>1</v>
      </c>
      <c r="K44" s="12" t="s">
        <v>27</v>
      </c>
      <c r="L44" s="5">
        <v>1</v>
      </c>
      <c r="M44" s="15" t="s">
        <v>28</v>
      </c>
      <c r="N44" s="5">
        <v>1</v>
      </c>
      <c r="O44" s="12" t="s">
        <v>29</v>
      </c>
      <c r="Q44" s="12" t="s">
        <v>30</v>
      </c>
      <c r="R44" s="4">
        <v>1</v>
      </c>
      <c r="S44" s="12" t="s">
        <v>31</v>
      </c>
      <c r="T44" s="4">
        <v>1</v>
      </c>
      <c r="U44" s="12" t="s">
        <v>32</v>
      </c>
      <c r="V44" s="4">
        <v>1</v>
      </c>
      <c r="W44" s="12" t="s">
        <v>33</v>
      </c>
      <c r="X44" s="37">
        <v>1</v>
      </c>
      <c r="Y44" s="41">
        <v>8</v>
      </c>
      <c r="Z44" s="47">
        <v>3.9</v>
      </c>
      <c r="AA44" s="23">
        <v>3.86</v>
      </c>
      <c r="AB44" s="24">
        <v>3.86</v>
      </c>
      <c r="AC44" s="48">
        <v>4</v>
      </c>
      <c r="AD44" s="58"/>
      <c r="AE44" s="24"/>
      <c r="AF44" s="24"/>
      <c r="AG44" s="59">
        <f t="shared" si="3"/>
        <v>0</v>
      </c>
      <c r="AH44" s="54">
        <f t="shared" si="4"/>
        <v>3.9</v>
      </c>
      <c r="AI44" s="25">
        <v>4</v>
      </c>
      <c r="AJ44" s="24">
        <f t="shared" si="5"/>
        <v>15.4</v>
      </c>
    </row>
    <row r="45" spans="1:36" ht="16.5" customHeight="1">
      <c r="A45" s="4" t="s">
        <v>282</v>
      </c>
      <c r="B45" s="5" t="s">
        <v>283</v>
      </c>
      <c r="C45" s="5" t="s">
        <v>284</v>
      </c>
      <c r="D45" s="5" t="s">
        <v>22</v>
      </c>
      <c r="E45" s="12" t="s">
        <v>24</v>
      </c>
      <c r="F45" s="4">
        <v>1</v>
      </c>
      <c r="G45" s="12" t="s">
        <v>44</v>
      </c>
      <c r="H45" s="4">
        <v>1</v>
      </c>
      <c r="I45" s="12" t="s">
        <v>26</v>
      </c>
      <c r="J45" s="4">
        <v>1</v>
      </c>
      <c r="K45" s="12" t="s">
        <v>27</v>
      </c>
      <c r="L45" s="5">
        <v>1</v>
      </c>
      <c r="M45" s="15" t="s">
        <v>28</v>
      </c>
      <c r="N45" s="5">
        <v>1</v>
      </c>
      <c r="O45" s="12" t="s">
        <v>32</v>
      </c>
      <c r="P45" s="4">
        <v>1</v>
      </c>
      <c r="Q45" s="12" t="s">
        <v>30</v>
      </c>
      <c r="R45" s="4">
        <v>1</v>
      </c>
      <c r="S45" s="12" t="s">
        <v>31</v>
      </c>
      <c r="T45" s="4">
        <v>1</v>
      </c>
      <c r="U45" s="12" t="s">
        <v>32</v>
      </c>
      <c r="V45" s="4">
        <v>1</v>
      </c>
      <c r="W45" s="12" t="s">
        <v>33</v>
      </c>
      <c r="X45" s="37">
        <v>1</v>
      </c>
      <c r="Y45" s="41">
        <v>10</v>
      </c>
      <c r="Z45" s="47">
        <v>3.68</v>
      </c>
      <c r="AA45" s="23">
        <v>4.67</v>
      </c>
      <c r="AB45" s="24">
        <v>3.25</v>
      </c>
      <c r="AC45" s="48">
        <v>3</v>
      </c>
      <c r="AD45" s="58"/>
      <c r="AE45" s="24"/>
      <c r="AF45" s="24"/>
      <c r="AG45" s="59">
        <f t="shared" si="3"/>
        <v>0</v>
      </c>
      <c r="AH45" s="54">
        <f t="shared" si="4"/>
        <v>3.68</v>
      </c>
      <c r="AI45" s="25">
        <v>2</v>
      </c>
      <c r="AJ45" s="24">
        <f t="shared" si="5"/>
        <v>15.18</v>
      </c>
    </row>
    <row r="46" spans="1:36" ht="16.5" customHeight="1">
      <c r="A46" s="4" t="s">
        <v>73</v>
      </c>
      <c r="B46" s="5" t="s">
        <v>74</v>
      </c>
      <c r="C46" s="5" t="s">
        <v>75</v>
      </c>
      <c r="D46" s="5" t="s">
        <v>76</v>
      </c>
      <c r="E46" s="12" t="s">
        <v>24</v>
      </c>
      <c r="F46" s="4">
        <v>1</v>
      </c>
      <c r="G46" s="12" t="s">
        <v>44</v>
      </c>
      <c r="H46" s="4">
        <v>1</v>
      </c>
      <c r="I46" s="12" t="s">
        <v>26</v>
      </c>
      <c r="J46" s="4">
        <v>1</v>
      </c>
      <c r="K46" s="12" t="s">
        <v>27</v>
      </c>
      <c r="L46" s="5">
        <v>1</v>
      </c>
      <c r="M46" s="15" t="s">
        <v>28</v>
      </c>
      <c r="N46" s="5">
        <v>1</v>
      </c>
      <c r="O46" s="12" t="s">
        <v>32</v>
      </c>
      <c r="P46" s="4">
        <v>1</v>
      </c>
      <c r="Q46" s="12" t="s">
        <v>30</v>
      </c>
      <c r="R46" s="4">
        <v>1</v>
      </c>
      <c r="S46" s="12" t="s">
        <v>31</v>
      </c>
      <c r="T46" s="4">
        <v>1</v>
      </c>
      <c r="U46" s="12" t="s">
        <v>32</v>
      </c>
      <c r="V46" s="4">
        <v>1</v>
      </c>
      <c r="W46" s="12" t="s">
        <v>33</v>
      </c>
      <c r="X46" s="37">
        <v>1</v>
      </c>
      <c r="Y46" s="41">
        <v>10</v>
      </c>
      <c r="Z46" s="47">
        <v>2.47</v>
      </c>
      <c r="AA46" s="23">
        <v>2.4</v>
      </c>
      <c r="AB46" s="24">
        <v>3</v>
      </c>
      <c r="AC46" s="48">
        <v>2</v>
      </c>
      <c r="AD46" s="58"/>
      <c r="AE46" s="24"/>
      <c r="AF46" s="24"/>
      <c r="AG46" s="59">
        <f t="shared" si="3"/>
        <v>0</v>
      </c>
      <c r="AH46" s="54">
        <f t="shared" si="4"/>
        <v>2.47</v>
      </c>
      <c r="AI46" s="25">
        <v>3</v>
      </c>
      <c r="AJ46" s="24">
        <f t="shared" si="5"/>
        <v>14.97</v>
      </c>
    </row>
    <row r="47" spans="1:36" ht="16.5" customHeight="1">
      <c r="A47" s="4" t="s">
        <v>243</v>
      </c>
      <c r="B47" s="5" t="s">
        <v>244</v>
      </c>
      <c r="C47" s="5" t="s">
        <v>237</v>
      </c>
      <c r="D47" s="5" t="s">
        <v>238</v>
      </c>
      <c r="E47" s="12" t="s">
        <v>24</v>
      </c>
      <c r="F47" s="4">
        <v>1</v>
      </c>
      <c r="G47" s="12" t="s">
        <v>44</v>
      </c>
      <c r="H47" s="4">
        <v>1</v>
      </c>
      <c r="I47" s="12" t="s">
        <v>26</v>
      </c>
      <c r="J47" s="4">
        <v>1</v>
      </c>
      <c r="K47" s="12" t="s">
        <v>141</v>
      </c>
      <c r="M47" s="15" t="s">
        <v>28</v>
      </c>
      <c r="N47" s="5">
        <v>1</v>
      </c>
      <c r="O47" s="12" t="s">
        <v>32</v>
      </c>
      <c r="P47" s="4">
        <v>1</v>
      </c>
      <c r="Q47" s="12" t="s">
        <v>30</v>
      </c>
      <c r="R47" s="4">
        <v>1</v>
      </c>
      <c r="S47" s="12" t="s">
        <v>31</v>
      </c>
      <c r="T47" s="4">
        <v>1</v>
      </c>
      <c r="U47" s="12" t="s">
        <v>32</v>
      </c>
      <c r="V47" s="4">
        <v>1</v>
      </c>
      <c r="W47" s="12" t="s">
        <v>39</v>
      </c>
      <c r="X47" s="37"/>
      <c r="Y47" s="41">
        <v>8</v>
      </c>
      <c r="Z47" s="47">
        <v>3.33</v>
      </c>
      <c r="AA47" s="23">
        <v>3.6</v>
      </c>
      <c r="AB47" s="24">
        <v>3.2</v>
      </c>
      <c r="AC47" s="48">
        <v>3.2</v>
      </c>
      <c r="AD47" s="58"/>
      <c r="AE47" s="24"/>
      <c r="AF47" s="24"/>
      <c r="AG47" s="59">
        <f t="shared" si="3"/>
        <v>0</v>
      </c>
      <c r="AH47" s="54">
        <f t="shared" si="4"/>
        <v>3.33</v>
      </c>
      <c r="AI47" s="25">
        <v>4</v>
      </c>
      <c r="AJ47" s="24">
        <f t="shared" si="5"/>
        <v>14.83</v>
      </c>
    </row>
    <row r="48" spans="1:36" ht="16.5" customHeight="1">
      <c r="A48" s="4" t="s">
        <v>241</v>
      </c>
      <c r="B48" s="5" t="s">
        <v>242</v>
      </c>
      <c r="C48" s="5" t="s">
        <v>237</v>
      </c>
      <c r="D48" s="5" t="s">
        <v>238</v>
      </c>
      <c r="E48" s="12" t="s">
        <v>24</v>
      </c>
      <c r="F48" s="4">
        <v>1</v>
      </c>
      <c r="G48" s="12" t="s">
        <v>50</v>
      </c>
      <c r="I48" s="12" t="s">
        <v>26</v>
      </c>
      <c r="J48" s="4">
        <v>1</v>
      </c>
      <c r="K48" s="12" t="s">
        <v>27</v>
      </c>
      <c r="L48" s="5">
        <v>1</v>
      </c>
      <c r="M48" s="15" t="s">
        <v>28</v>
      </c>
      <c r="N48" s="5">
        <v>1</v>
      </c>
      <c r="O48" s="12" t="s">
        <v>32</v>
      </c>
      <c r="P48" s="4">
        <v>1</v>
      </c>
      <c r="Q48" s="12" t="s">
        <v>30</v>
      </c>
      <c r="R48" s="4">
        <v>1</v>
      </c>
      <c r="S48" s="12" t="s">
        <v>145</v>
      </c>
      <c r="U48" s="12" t="s">
        <v>32</v>
      </c>
      <c r="V48" s="4">
        <v>1</v>
      </c>
      <c r="W48" s="12" t="s">
        <v>33</v>
      </c>
      <c r="X48" s="37">
        <v>1</v>
      </c>
      <c r="Y48" s="41">
        <v>8</v>
      </c>
      <c r="Z48" s="47">
        <v>3.3</v>
      </c>
      <c r="AA48" s="23">
        <v>3.63</v>
      </c>
      <c r="AB48" s="24">
        <v>3</v>
      </c>
      <c r="AC48" s="48">
        <v>3.25</v>
      </c>
      <c r="AD48" s="58"/>
      <c r="AE48" s="24"/>
      <c r="AF48" s="24"/>
      <c r="AG48" s="59">
        <f t="shared" si="3"/>
        <v>0</v>
      </c>
      <c r="AH48" s="54">
        <f t="shared" si="4"/>
        <v>3.3</v>
      </c>
      <c r="AI48" s="25">
        <v>4</v>
      </c>
      <c r="AJ48" s="24">
        <f t="shared" si="5"/>
        <v>14.8</v>
      </c>
    </row>
    <row r="49" spans="1:36" ht="16.5" customHeight="1">
      <c r="A49" s="4" t="s">
        <v>200</v>
      </c>
      <c r="B49" s="5" t="s">
        <v>201</v>
      </c>
      <c r="C49" s="5" t="s">
        <v>202</v>
      </c>
      <c r="D49" s="5" t="s">
        <v>22</v>
      </c>
      <c r="E49" s="12" t="s">
        <v>24</v>
      </c>
      <c r="F49" s="4">
        <v>1</v>
      </c>
      <c r="G49" s="12" t="s">
        <v>50</v>
      </c>
      <c r="I49" s="12" t="s">
        <v>26</v>
      </c>
      <c r="J49" s="4">
        <v>1</v>
      </c>
      <c r="K49" s="12" t="s">
        <v>27</v>
      </c>
      <c r="L49" s="5">
        <v>1</v>
      </c>
      <c r="M49" s="15" t="s">
        <v>28</v>
      </c>
      <c r="N49" s="5">
        <v>1</v>
      </c>
      <c r="O49" s="12" t="s">
        <v>29</v>
      </c>
      <c r="Q49" s="12" t="s">
        <v>30</v>
      </c>
      <c r="R49" s="4">
        <v>1</v>
      </c>
      <c r="S49" s="12" t="s">
        <v>31</v>
      </c>
      <c r="T49" s="4">
        <v>1</v>
      </c>
      <c r="U49" s="12" t="s">
        <v>32</v>
      </c>
      <c r="V49" s="4">
        <v>1</v>
      </c>
      <c r="W49" s="12" t="s">
        <v>33</v>
      </c>
      <c r="X49" s="37">
        <v>1</v>
      </c>
      <c r="Y49" s="41">
        <v>8</v>
      </c>
      <c r="Z49" s="47">
        <v>3.09</v>
      </c>
      <c r="AA49" s="23">
        <v>4</v>
      </c>
      <c r="AB49" s="24">
        <v>2.86</v>
      </c>
      <c r="AC49" s="48">
        <v>2.38</v>
      </c>
      <c r="AD49" s="58"/>
      <c r="AE49" s="24"/>
      <c r="AF49" s="24"/>
      <c r="AG49" s="59">
        <f t="shared" si="3"/>
        <v>0</v>
      </c>
      <c r="AH49" s="54">
        <f t="shared" si="4"/>
        <v>3.09</v>
      </c>
      <c r="AI49" s="25">
        <v>4</v>
      </c>
      <c r="AJ49" s="24">
        <f t="shared" si="5"/>
        <v>14.59</v>
      </c>
    </row>
    <row r="50" spans="1:36" ht="16.5" customHeight="1">
      <c r="A50" s="4" t="s">
        <v>245</v>
      </c>
      <c r="B50" s="5" t="s">
        <v>246</v>
      </c>
      <c r="C50" s="5" t="s">
        <v>237</v>
      </c>
      <c r="D50" s="5" t="s">
        <v>238</v>
      </c>
      <c r="E50" s="12" t="s">
        <v>24</v>
      </c>
      <c r="F50" s="4">
        <v>1</v>
      </c>
      <c r="G50" s="12" t="s">
        <v>44</v>
      </c>
      <c r="H50" s="4">
        <v>1</v>
      </c>
      <c r="I50" s="12" t="s">
        <v>26</v>
      </c>
      <c r="J50" s="4">
        <v>1</v>
      </c>
      <c r="K50" s="12" t="s">
        <v>27</v>
      </c>
      <c r="L50" s="5">
        <v>1</v>
      </c>
      <c r="M50" s="15" t="s">
        <v>28</v>
      </c>
      <c r="N50" s="5">
        <v>1</v>
      </c>
      <c r="O50" s="12" t="s">
        <v>29</v>
      </c>
      <c r="Q50" s="12" t="s">
        <v>30</v>
      </c>
      <c r="R50" s="4">
        <v>1</v>
      </c>
      <c r="S50" s="12" t="s">
        <v>145</v>
      </c>
      <c r="U50" s="12" t="s">
        <v>32</v>
      </c>
      <c r="V50" s="4">
        <v>1</v>
      </c>
      <c r="W50" s="12" t="s">
        <v>39</v>
      </c>
      <c r="X50" s="37"/>
      <c r="Y50" s="41">
        <v>7</v>
      </c>
      <c r="Z50" s="47">
        <v>3.83</v>
      </c>
      <c r="AA50" s="23">
        <v>3.5</v>
      </c>
      <c r="AB50" s="24">
        <v>4.25</v>
      </c>
      <c r="AC50" s="48">
        <v>3.75</v>
      </c>
      <c r="AD50" s="58"/>
      <c r="AE50" s="24"/>
      <c r="AF50" s="24"/>
      <c r="AG50" s="59">
        <f t="shared" si="3"/>
        <v>0</v>
      </c>
      <c r="AH50" s="54">
        <f t="shared" si="4"/>
        <v>3.83</v>
      </c>
      <c r="AI50" s="25">
        <v>4</v>
      </c>
      <c r="AJ50" s="24">
        <f t="shared" si="5"/>
        <v>14.33</v>
      </c>
    </row>
    <row r="51" spans="1:36" ht="16.5" customHeight="1">
      <c r="A51" s="4" t="s">
        <v>356</v>
      </c>
      <c r="B51" s="5" t="s">
        <v>357</v>
      </c>
      <c r="C51" s="5" t="s">
        <v>309</v>
      </c>
      <c r="D51" s="5" t="s">
        <v>310</v>
      </c>
      <c r="E51" s="12" t="s">
        <v>24</v>
      </c>
      <c r="F51" s="4">
        <v>1</v>
      </c>
      <c r="G51" s="12" t="s">
        <v>44</v>
      </c>
      <c r="H51" s="4">
        <v>1</v>
      </c>
      <c r="I51" s="12" t="s">
        <v>26</v>
      </c>
      <c r="J51" s="4">
        <v>1</v>
      </c>
      <c r="K51" s="12" t="s">
        <v>27</v>
      </c>
      <c r="L51" s="5">
        <v>1</v>
      </c>
      <c r="M51" s="15" t="s">
        <v>28</v>
      </c>
      <c r="N51" s="5">
        <v>1</v>
      </c>
      <c r="O51" s="12" t="s">
        <v>29</v>
      </c>
      <c r="Q51" s="12" t="s">
        <v>38</v>
      </c>
      <c r="S51" s="12" t="s">
        <v>145</v>
      </c>
      <c r="U51" s="12" t="s">
        <v>32</v>
      </c>
      <c r="V51" s="4">
        <v>1</v>
      </c>
      <c r="W51" s="12" t="s">
        <v>33</v>
      </c>
      <c r="X51" s="37">
        <v>1</v>
      </c>
      <c r="Y51" s="41">
        <v>7</v>
      </c>
      <c r="Z51" s="47">
        <v>3.29</v>
      </c>
      <c r="AA51" s="23">
        <v>3.5</v>
      </c>
      <c r="AB51" s="24">
        <v>3.2</v>
      </c>
      <c r="AC51" s="48">
        <v>3.17</v>
      </c>
      <c r="AD51" s="58">
        <v>4.205</v>
      </c>
      <c r="AE51" s="24">
        <v>3.665</v>
      </c>
      <c r="AF51" s="24">
        <v>4.105</v>
      </c>
      <c r="AG51" s="59">
        <f t="shared" si="3"/>
        <v>3.99</v>
      </c>
      <c r="AH51" s="54">
        <f t="shared" si="4"/>
        <v>3.29</v>
      </c>
      <c r="AI51" s="25">
        <v>4</v>
      </c>
      <c r="AJ51" s="24">
        <f t="shared" si="5"/>
        <v>14.29</v>
      </c>
    </row>
    <row r="52" spans="1:36" ht="16.5" customHeight="1">
      <c r="A52" s="4" t="s">
        <v>149</v>
      </c>
      <c r="B52" s="5" t="s">
        <v>150</v>
      </c>
      <c r="C52" s="5" t="s">
        <v>151</v>
      </c>
      <c r="D52" s="5" t="s">
        <v>53</v>
      </c>
      <c r="E52" s="12" t="s">
        <v>24</v>
      </c>
      <c r="F52" s="4">
        <v>1</v>
      </c>
      <c r="G52" s="12" t="s">
        <v>50</v>
      </c>
      <c r="I52" s="12" t="s">
        <v>26</v>
      </c>
      <c r="J52" s="4">
        <v>1</v>
      </c>
      <c r="K52" s="12" t="s">
        <v>27</v>
      </c>
      <c r="L52" s="5">
        <v>1</v>
      </c>
      <c r="M52" s="15" t="s">
        <v>28</v>
      </c>
      <c r="N52" s="5">
        <v>1</v>
      </c>
      <c r="O52" s="12" t="s">
        <v>32</v>
      </c>
      <c r="P52" s="4">
        <v>1</v>
      </c>
      <c r="Q52" s="12" t="s">
        <v>30</v>
      </c>
      <c r="R52" s="4">
        <v>1</v>
      </c>
      <c r="S52" s="12" t="s">
        <v>31</v>
      </c>
      <c r="T52" s="4">
        <v>1</v>
      </c>
      <c r="U52" s="12" t="s">
        <v>32</v>
      </c>
      <c r="V52" s="4">
        <v>1</v>
      </c>
      <c r="W52" s="12" t="s">
        <v>33</v>
      </c>
      <c r="X52" s="37">
        <v>1</v>
      </c>
      <c r="Y52" s="41">
        <v>9</v>
      </c>
      <c r="Z52" s="47">
        <v>2.13</v>
      </c>
      <c r="AA52" s="23">
        <v>2.4</v>
      </c>
      <c r="AB52" s="24">
        <v>2</v>
      </c>
      <c r="AC52" s="48">
        <v>2</v>
      </c>
      <c r="AD52" s="58">
        <v>3.36</v>
      </c>
      <c r="AE52" s="24">
        <v>3.125</v>
      </c>
      <c r="AF52" s="24">
        <v>2.585</v>
      </c>
      <c r="AG52" s="59">
        <f t="shared" si="3"/>
        <v>3.02</v>
      </c>
      <c r="AH52" s="54">
        <f t="shared" si="4"/>
        <v>2.13</v>
      </c>
      <c r="AI52" s="25">
        <v>3</v>
      </c>
      <c r="AJ52" s="24">
        <f t="shared" si="5"/>
        <v>14.129999999999999</v>
      </c>
    </row>
    <row r="53" spans="1:36" ht="16.5" customHeight="1">
      <c r="A53" s="4" t="s">
        <v>260</v>
      </c>
      <c r="B53" s="5" t="s">
        <v>261</v>
      </c>
      <c r="C53" s="5" t="s">
        <v>237</v>
      </c>
      <c r="D53" s="5" t="s">
        <v>238</v>
      </c>
      <c r="E53" s="12" t="s">
        <v>24</v>
      </c>
      <c r="F53" s="4">
        <v>1</v>
      </c>
      <c r="G53" s="12" t="s">
        <v>50</v>
      </c>
      <c r="I53" s="12" t="s">
        <v>26</v>
      </c>
      <c r="J53" s="4">
        <v>1</v>
      </c>
      <c r="K53" s="12" t="s">
        <v>27</v>
      </c>
      <c r="L53" s="5">
        <v>1</v>
      </c>
      <c r="M53" s="15" t="s">
        <v>28</v>
      </c>
      <c r="N53" s="5">
        <v>1</v>
      </c>
      <c r="O53" s="12" t="s">
        <v>29</v>
      </c>
      <c r="Q53" s="12" t="s">
        <v>30</v>
      </c>
      <c r="R53" s="4">
        <v>1</v>
      </c>
      <c r="S53" s="12" t="s">
        <v>31</v>
      </c>
      <c r="T53" s="4">
        <v>1</v>
      </c>
      <c r="U53" s="12" t="s">
        <v>32</v>
      </c>
      <c r="V53" s="4">
        <v>1</v>
      </c>
      <c r="W53" s="12" t="s">
        <v>33</v>
      </c>
      <c r="X53" s="37">
        <v>1</v>
      </c>
      <c r="Y53" s="41">
        <v>8</v>
      </c>
      <c r="Z53" s="47">
        <v>3.2</v>
      </c>
      <c r="AA53" s="23">
        <v>3.2</v>
      </c>
      <c r="AB53" s="24">
        <v>3.4</v>
      </c>
      <c r="AC53" s="48">
        <v>3</v>
      </c>
      <c r="AD53" s="58"/>
      <c r="AE53" s="24"/>
      <c r="AF53" s="24"/>
      <c r="AG53" s="59">
        <f t="shared" si="3"/>
        <v>0</v>
      </c>
      <c r="AH53" s="54">
        <f t="shared" si="4"/>
        <v>3.2</v>
      </c>
      <c r="AI53" s="25">
        <v>3</v>
      </c>
      <c r="AJ53" s="24">
        <f t="shared" si="5"/>
        <v>13.7</v>
      </c>
    </row>
    <row r="54" spans="1:36" ht="16.5" customHeight="1">
      <c r="A54" s="4" t="s">
        <v>262</v>
      </c>
      <c r="B54" s="5" t="s">
        <v>263</v>
      </c>
      <c r="C54" s="5" t="s">
        <v>237</v>
      </c>
      <c r="D54" s="5" t="s">
        <v>238</v>
      </c>
      <c r="E54" s="12" t="s">
        <v>24</v>
      </c>
      <c r="F54" s="4">
        <v>1</v>
      </c>
      <c r="G54" s="12" t="s">
        <v>25</v>
      </c>
      <c r="I54" s="12" t="s">
        <v>26</v>
      </c>
      <c r="J54" s="4">
        <v>1</v>
      </c>
      <c r="K54" s="12" t="s">
        <v>27</v>
      </c>
      <c r="L54" s="5">
        <v>1</v>
      </c>
      <c r="M54" s="15" t="s">
        <v>28</v>
      </c>
      <c r="N54" s="5">
        <v>1</v>
      </c>
      <c r="O54" s="12" t="s">
        <v>29</v>
      </c>
      <c r="Q54" s="12" t="s">
        <v>38</v>
      </c>
      <c r="S54" s="12" t="s">
        <v>145</v>
      </c>
      <c r="U54" s="12" t="s">
        <v>32</v>
      </c>
      <c r="V54" s="4">
        <v>1</v>
      </c>
      <c r="W54" s="12" t="s">
        <v>39</v>
      </c>
      <c r="X54" s="37"/>
      <c r="Y54" s="41">
        <v>5</v>
      </c>
      <c r="Z54" s="47">
        <v>4.11</v>
      </c>
      <c r="AA54" s="23">
        <v>4.56</v>
      </c>
      <c r="AB54" s="24">
        <v>4</v>
      </c>
      <c r="AC54" s="48">
        <v>3.78</v>
      </c>
      <c r="AD54" s="58"/>
      <c r="AE54" s="24"/>
      <c r="AF54" s="24"/>
      <c r="AG54" s="59">
        <f t="shared" si="3"/>
        <v>0</v>
      </c>
      <c r="AH54" s="54">
        <f t="shared" si="4"/>
        <v>4.11</v>
      </c>
      <c r="AI54" s="25">
        <v>5</v>
      </c>
      <c r="AJ54" s="24">
        <f t="shared" si="5"/>
        <v>13.61</v>
      </c>
    </row>
    <row r="55" spans="1:36" ht="16.5" customHeight="1">
      <c r="A55" s="4" t="s">
        <v>219</v>
      </c>
      <c r="B55" s="5" t="s">
        <v>220</v>
      </c>
      <c r="C55" s="5" t="s">
        <v>221</v>
      </c>
      <c r="D55" s="5" t="s">
        <v>22</v>
      </c>
      <c r="E55" s="12" t="s">
        <v>24</v>
      </c>
      <c r="F55" s="4">
        <v>1</v>
      </c>
      <c r="G55" s="12" t="s">
        <v>25</v>
      </c>
      <c r="I55" s="12" t="s">
        <v>26</v>
      </c>
      <c r="J55" s="4">
        <v>1</v>
      </c>
      <c r="K55" s="12" t="s">
        <v>27</v>
      </c>
      <c r="L55" s="5">
        <v>1</v>
      </c>
      <c r="M55" s="15" t="s">
        <v>28</v>
      </c>
      <c r="N55" s="5">
        <v>1</v>
      </c>
      <c r="O55" s="12" t="s">
        <v>29</v>
      </c>
      <c r="Q55" s="12" t="s">
        <v>30</v>
      </c>
      <c r="R55" s="4">
        <v>1</v>
      </c>
      <c r="S55" s="12" t="s">
        <v>31</v>
      </c>
      <c r="T55" s="4">
        <v>1</v>
      </c>
      <c r="U55" s="12" t="s">
        <v>32</v>
      </c>
      <c r="V55" s="4">
        <v>1</v>
      </c>
      <c r="W55" s="12" t="s">
        <v>39</v>
      </c>
      <c r="X55" s="37"/>
      <c r="Y55" s="41">
        <v>7</v>
      </c>
      <c r="Z55" s="47">
        <v>2.68</v>
      </c>
      <c r="AA55" s="23">
        <v>3.14</v>
      </c>
      <c r="AB55" s="24">
        <v>2.67</v>
      </c>
      <c r="AC55" s="48">
        <v>2.17</v>
      </c>
      <c r="AD55" s="58"/>
      <c r="AE55" s="24"/>
      <c r="AF55" s="24"/>
      <c r="AG55" s="59">
        <f t="shared" si="3"/>
        <v>0</v>
      </c>
      <c r="AH55" s="54">
        <f t="shared" si="4"/>
        <v>2.68</v>
      </c>
      <c r="AI55" s="25">
        <v>4</v>
      </c>
      <c r="AJ55" s="24">
        <f t="shared" si="5"/>
        <v>13.18</v>
      </c>
    </row>
    <row r="56" spans="1:36" ht="16.5" customHeight="1">
      <c r="A56" s="4" t="s">
        <v>216</v>
      </c>
      <c r="B56" s="5" t="s">
        <v>217</v>
      </c>
      <c r="C56" s="5" t="s">
        <v>218</v>
      </c>
      <c r="D56" s="5" t="s">
        <v>22</v>
      </c>
      <c r="E56" s="12" t="s">
        <v>24</v>
      </c>
      <c r="F56" s="4">
        <v>1</v>
      </c>
      <c r="G56" s="12" t="s">
        <v>50</v>
      </c>
      <c r="I56" s="12" t="s">
        <v>26</v>
      </c>
      <c r="J56" s="4">
        <v>1</v>
      </c>
      <c r="K56" s="12" t="s">
        <v>27</v>
      </c>
      <c r="L56" s="5">
        <v>1</v>
      </c>
      <c r="M56" s="15" t="s">
        <v>28</v>
      </c>
      <c r="N56" s="5">
        <v>1</v>
      </c>
      <c r="O56" s="12" t="s">
        <v>32</v>
      </c>
      <c r="P56" s="4">
        <v>1</v>
      </c>
      <c r="Q56" s="12" t="s">
        <v>30</v>
      </c>
      <c r="R56" s="4">
        <v>1</v>
      </c>
      <c r="S56" s="12" t="s">
        <v>31</v>
      </c>
      <c r="T56" s="4">
        <v>1</v>
      </c>
      <c r="U56" s="12" t="s">
        <v>32</v>
      </c>
      <c r="V56" s="4">
        <v>1</v>
      </c>
      <c r="W56" s="12" t="s">
        <v>39</v>
      </c>
      <c r="X56" s="37"/>
      <c r="Y56" s="41">
        <v>8</v>
      </c>
      <c r="Z56" s="47">
        <v>1.88</v>
      </c>
      <c r="AA56" s="23">
        <v>2.17</v>
      </c>
      <c r="AB56" s="24">
        <v>2</v>
      </c>
      <c r="AC56" s="48">
        <v>1.25</v>
      </c>
      <c r="AD56" s="58">
        <v>3.035</v>
      </c>
      <c r="AE56" s="24">
        <v>3.435</v>
      </c>
      <c r="AF56" s="24">
        <v>4.225</v>
      </c>
      <c r="AG56" s="59">
        <f t="shared" si="3"/>
        <v>3.57</v>
      </c>
      <c r="AH56" s="54">
        <f t="shared" si="4"/>
        <v>1.88</v>
      </c>
      <c r="AI56" s="25">
        <v>2</v>
      </c>
      <c r="AJ56" s="24">
        <f t="shared" si="5"/>
        <v>11.879999999999999</v>
      </c>
    </row>
    <row r="57" spans="1:36" ht="16.5" customHeight="1">
      <c r="A57" s="4" t="s">
        <v>64</v>
      </c>
      <c r="B57" s="5" t="s">
        <v>66</v>
      </c>
      <c r="C57" s="5" t="s">
        <v>67</v>
      </c>
      <c r="D57" s="5" t="s">
        <v>68</v>
      </c>
      <c r="E57" s="12" t="s">
        <v>24</v>
      </c>
      <c r="F57" s="4">
        <v>1</v>
      </c>
      <c r="G57" s="12" t="s">
        <v>50</v>
      </c>
      <c r="I57" s="12" t="s">
        <v>65</v>
      </c>
      <c r="K57" s="12" t="s">
        <v>27</v>
      </c>
      <c r="L57" s="5">
        <v>1</v>
      </c>
      <c r="M57" s="15" t="s">
        <v>28</v>
      </c>
      <c r="N57" s="5">
        <v>1</v>
      </c>
      <c r="O57" s="12" t="s">
        <v>32</v>
      </c>
      <c r="P57" s="4">
        <v>1</v>
      </c>
      <c r="Q57" s="12" t="s">
        <v>30</v>
      </c>
      <c r="R57" s="4">
        <v>1</v>
      </c>
      <c r="S57" s="12" t="s">
        <v>31</v>
      </c>
      <c r="T57" s="4">
        <v>1</v>
      </c>
      <c r="U57" s="12" t="s">
        <v>32</v>
      </c>
      <c r="V57" s="4">
        <v>1</v>
      </c>
      <c r="W57" s="12" t="s">
        <v>33</v>
      </c>
      <c r="X57" s="37">
        <v>1</v>
      </c>
      <c r="Y57" s="41">
        <v>8</v>
      </c>
      <c r="Z57" s="47">
        <v>2.29</v>
      </c>
      <c r="AA57" s="23">
        <v>3.29</v>
      </c>
      <c r="AB57" s="24">
        <v>1.71</v>
      </c>
      <c r="AC57" s="48">
        <v>1.86</v>
      </c>
      <c r="AD57" s="58"/>
      <c r="AE57" s="24"/>
      <c r="AF57" s="24"/>
      <c r="AG57" s="59">
        <f t="shared" si="3"/>
        <v>0</v>
      </c>
      <c r="AH57" s="54">
        <f t="shared" si="4"/>
        <v>2.29</v>
      </c>
      <c r="AI57" s="25">
        <v>2</v>
      </c>
      <c r="AJ57" s="24">
        <f t="shared" si="5"/>
        <v>11.79</v>
      </c>
    </row>
    <row r="58" spans="1:36" ht="16.5" customHeight="1">
      <c r="A58" s="4" t="s">
        <v>249</v>
      </c>
      <c r="B58" s="5" t="s">
        <v>142</v>
      </c>
      <c r="C58" s="5" t="s">
        <v>237</v>
      </c>
      <c r="D58" s="5" t="s">
        <v>238</v>
      </c>
      <c r="E58" s="12" t="s">
        <v>24</v>
      </c>
      <c r="F58" s="4">
        <v>1</v>
      </c>
      <c r="G58" s="12" t="s">
        <v>25</v>
      </c>
      <c r="I58" s="12" t="s">
        <v>26</v>
      </c>
      <c r="J58" s="4">
        <v>1</v>
      </c>
      <c r="K58" s="12" t="s">
        <v>27</v>
      </c>
      <c r="L58" s="5">
        <v>1</v>
      </c>
      <c r="M58" s="15" t="s">
        <v>31</v>
      </c>
      <c r="O58" s="12" t="s">
        <v>29</v>
      </c>
      <c r="Q58" s="12" t="s">
        <v>38</v>
      </c>
      <c r="S58" s="12" t="s">
        <v>31</v>
      </c>
      <c r="T58" s="4">
        <v>1</v>
      </c>
      <c r="U58" s="12" t="s">
        <v>32</v>
      </c>
      <c r="V58" s="4">
        <v>1</v>
      </c>
      <c r="W58" s="12" t="s">
        <v>39</v>
      </c>
      <c r="X58" s="37"/>
      <c r="Y58" s="41">
        <v>5</v>
      </c>
      <c r="Z58" s="47">
        <v>3.08</v>
      </c>
      <c r="AA58" s="23">
        <v>3</v>
      </c>
      <c r="AB58" s="24">
        <v>3.25</v>
      </c>
      <c r="AC58" s="48">
        <v>3</v>
      </c>
      <c r="AD58" s="58"/>
      <c r="AE58" s="24"/>
      <c r="AF58" s="24"/>
      <c r="AG58" s="59">
        <f t="shared" si="3"/>
        <v>0</v>
      </c>
      <c r="AH58" s="54">
        <f t="shared" si="4"/>
        <v>3.08</v>
      </c>
      <c r="AI58" s="25">
        <v>4</v>
      </c>
      <c r="AJ58" s="24">
        <f t="shared" si="5"/>
        <v>11.58</v>
      </c>
    </row>
    <row r="59" spans="1:36" ht="16.5" customHeight="1">
      <c r="A59" s="4" t="s">
        <v>61</v>
      </c>
      <c r="B59" s="5" t="s">
        <v>62</v>
      </c>
      <c r="C59" s="5" t="s">
        <v>63</v>
      </c>
      <c r="D59" s="5" t="s">
        <v>53</v>
      </c>
      <c r="E59" s="12" t="s">
        <v>24</v>
      </c>
      <c r="F59" s="4">
        <v>1</v>
      </c>
      <c r="G59" s="12" t="s">
        <v>44</v>
      </c>
      <c r="H59" s="4">
        <v>1</v>
      </c>
      <c r="I59" s="12" t="s">
        <v>26</v>
      </c>
      <c r="J59" s="4">
        <v>1</v>
      </c>
      <c r="K59" s="12" t="s">
        <v>27</v>
      </c>
      <c r="L59" s="5">
        <v>1</v>
      </c>
      <c r="M59" s="15" t="s">
        <v>28</v>
      </c>
      <c r="N59" s="5">
        <v>1</v>
      </c>
      <c r="O59" s="12" t="s">
        <v>32</v>
      </c>
      <c r="P59" s="4">
        <v>1</v>
      </c>
      <c r="Q59" s="12" t="s">
        <v>30</v>
      </c>
      <c r="R59" s="4">
        <v>1</v>
      </c>
      <c r="S59" s="12" t="s">
        <v>31</v>
      </c>
      <c r="T59" s="4">
        <v>1</v>
      </c>
      <c r="U59" s="12" t="s">
        <v>32</v>
      </c>
      <c r="V59" s="4">
        <v>1</v>
      </c>
      <c r="W59" s="12" t="s">
        <v>33</v>
      </c>
      <c r="X59" s="37">
        <v>1</v>
      </c>
      <c r="Y59" s="41">
        <v>10</v>
      </c>
      <c r="Z59" s="47"/>
      <c r="AA59" s="23"/>
      <c r="AB59" s="24"/>
      <c r="AC59" s="48"/>
      <c r="AD59" s="58"/>
      <c r="AE59" s="24"/>
      <c r="AF59" s="24"/>
      <c r="AG59" s="59">
        <f t="shared" si="3"/>
        <v>0</v>
      </c>
      <c r="AH59" s="54">
        <f t="shared" si="4"/>
        <v>0</v>
      </c>
      <c r="AI59" s="25"/>
      <c r="AJ59" s="24">
        <f t="shared" si="5"/>
        <v>9.5</v>
      </c>
    </row>
    <row r="60" spans="1:36" ht="16.5" customHeight="1">
      <c r="A60" s="4" t="s">
        <v>123</v>
      </c>
      <c r="B60" s="5" t="s">
        <v>124</v>
      </c>
      <c r="C60" s="5" t="s">
        <v>120</v>
      </c>
      <c r="D60" s="5" t="s">
        <v>22</v>
      </c>
      <c r="E60" s="12" t="s">
        <v>24</v>
      </c>
      <c r="F60" s="4">
        <v>1</v>
      </c>
      <c r="G60" s="12" t="s">
        <v>44</v>
      </c>
      <c r="H60" s="4">
        <v>1</v>
      </c>
      <c r="I60" s="12" t="s">
        <v>26</v>
      </c>
      <c r="J60" s="4">
        <v>1</v>
      </c>
      <c r="K60" s="12" t="s">
        <v>27</v>
      </c>
      <c r="L60" s="5">
        <v>1</v>
      </c>
      <c r="M60" s="15" t="s">
        <v>28</v>
      </c>
      <c r="N60" s="5">
        <v>1</v>
      </c>
      <c r="O60" s="12" t="s">
        <v>32</v>
      </c>
      <c r="P60" s="4">
        <v>1</v>
      </c>
      <c r="Q60" s="12" t="s">
        <v>30</v>
      </c>
      <c r="R60" s="4">
        <v>1</v>
      </c>
      <c r="S60" s="12" t="s">
        <v>31</v>
      </c>
      <c r="T60" s="4">
        <v>1</v>
      </c>
      <c r="U60" s="12" t="s">
        <v>32</v>
      </c>
      <c r="V60" s="4">
        <v>1</v>
      </c>
      <c r="W60" s="12" t="s">
        <v>33</v>
      </c>
      <c r="X60" s="37">
        <v>1</v>
      </c>
      <c r="Y60" s="41">
        <v>10</v>
      </c>
      <c r="Z60" s="47"/>
      <c r="AA60" s="23"/>
      <c r="AB60" s="24"/>
      <c r="AC60" s="48"/>
      <c r="AD60" s="58"/>
      <c r="AE60" s="24"/>
      <c r="AF60" s="24"/>
      <c r="AG60" s="59">
        <f t="shared" si="3"/>
        <v>0</v>
      </c>
      <c r="AH60" s="54">
        <f t="shared" si="4"/>
        <v>0</v>
      </c>
      <c r="AI60" s="25"/>
      <c r="AJ60" s="24">
        <f t="shared" si="5"/>
        <v>9.5</v>
      </c>
    </row>
    <row r="61" spans="1:36" ht="16.5" customHeight="1">
      <c r="A61" s="4" t="s">
        <v>227</v>
      </c>
      <c r="B61" s="5" t="s">
        <v>228</v>
      </c>
      <c r="C61" s="5" t="s">
        <v>224</v>
      </c>
      <c r="D61" s="5" t="s">
        <v>22</v>
      </c>
      <c r="E61" s="12" t="s">
        <v>24</v>
      </c>
      <c r="F61" s="4">
        <v>1</v>
      </c>
      <c r="G61" s="12" t="s">
        <v>44</v>
      </c>
      <c r="H61" s="4">
        <v>1</v>
      </c>
      <c r="I61" s="12" t="s">
        <v>26</v>
      </c>
      <c r="J61" s="4">
        <v>1</v>
      </c>
      <c r="K61" s="12" t="s">
        <v>27</v>
      </c>
      <c r="L61" s="5">
        <v>1</v>
      </c>
      <c r="M61" s="15" t="s">
        <v>28</v>
      </c>
      <c r="N61" s="5">
        <v>1</v>
      </c>
      <c r="O61" s="12" t="s">
        <v>32</v>
      </c>
      <c r="P61" s="4">
        <v>1</v>
      </c>
      <c r="Q61" s="12" t="s">
        <v>30</v>
      </c>
      <c r="R61" s="4">
        <v>1</v>
      </c>
      <c r="S61" s="12" t="s">
        <v>31</v>
      </c>
      <c r="T61" s="4">
        <v>1</v>
      </c>
      <c r="U61" s="12" t="s">
        <v>32</v>
      </c>
      <c r="V61" s="4">
        <v>1</v>
      </c>
      <c r="W61" s="12" t="s">
        <v>33</v>
      </c>
      <c r="X61" s="37">
        <v>1</v>
      </c>
      <c r="Y61" s="41">
        <v>10</v>
      </c>
      <c r="Z61" s="47"/>
      <c r="AA61" s="23"/>
      <c r="AB61" s="24"/>
      <c r="AC61" s="48"/>
      <c r="AD61" s="58"/>
      <c r="AE61" s="24"/>
      <c r="AF61" s="24"/>
      <c r="AG61" s="59">
        <f t="shared" si="3"/>
        <v>0</v>
      </c>
      <c r="AH61" s="54">
        <f t="shared" si="4"/>
        <v>0</v>
      </c>
      <c r="AI61" s="25"/>
      <c r="AJ61" s="24">
        <f t="shared" si="5"/>
        <v>9.5</v>
      </c>
    </row>
    <row r="62" spans="1:36" ht="16.5" customHeight="1">
      <c r="A62" s="4" t="s">
        <v>271</v>
      </c>
      <c r="B62" s="5" t="s">
        <v>272</v>
      </c>
      <c r="C62" s="5" t="s">
        <v>273</v>
      </c>
      <c r="D62" s="5" t="s">
        <v>72</v>
      </c>
      <c r="E62" s="12" t="s">
        <v>24</v>
      </c>
      <c r="F62" s="4">
        <v>1</v>
      </c>
      <c r="G62" s="12" t="s">
        <v>44</v>
      </c>
      <c r="H62" s="4">
        <v>1</v>
      </c>
      <c r="I62" s="12" t="s">
        <v>26</v>
      </c>
      <c r="J62" s="4">
        <v>1</v>
      </c>
      <c r="K62" s="12" t="s">
        <v>27</v>
      </c>
      <c r="L62" s="5">
        <v>1</v>
      </c>
      <c r="M62" s="15" t="s">
        <v>28</v>
      </c>
      <c r="N62" s="5">
        <v>1</v>
      </c>
      <c r="O62" s="12" t="s">
        <v>32</v>
      </c>
      <c r="P62" s="4">
        <v>1</v>
      </c>
      <c r="Q62" s="12" t="s">
        <v>30</v>
      </c>
      <c r="R62" s="4">
        <v>1</v>
      </c>
      <c r="S62" s="12" t="s">
        <v>31</v>
      </c>
      <c r="T62" s="4">
        <v>1</v>
      </c>
      <c r="U62" s="12" t="s">
        <v>32</v>
      </c>
      <c r="V62" s="4">
        <v>1</v>
      </c>
      <c r="W62" s="12" t="s">
        <v>33</v>
      </c>
      <c r="X62" s="37">
        <v>1</v>
      </c>
      <c r="Y62" s="41">
        <v>10</v>
      </c>
      <c r="Z62" s="47"/>
      <c r="AA62" s="23"/>
      <c r="AB62" s="24"/>
      <c r="AC62" s="48"/>
      <c r="AD62" s="58"/>
      <c r="AE62" s="24"/>
      <c r="AF62" s="24"/>
      <c r="AG62" s="59">
        <f t="shared" si="3"/>
        <v>0</v>
      </c>
      <c r="AH62" s="54">
        <f t="shared" si="4"/>
        <v>0</v>
      </c>
      <c r="AI62" s="25"/>
      <c r="AJ62" s="24">
        <f t="shared" si="5"/>
        <v>9.5</v>
      </c>
    </row>
    <row r="63" spans="1:36" ht="16.5" customHeight="1">
      <c r="A63" s="4" t="s">
        <v>350</v>
      </c>
      <c r="B63" s="5" t="s">
        <v>74</v>
      </c>
      <c r="C63" s="5" t="s">
        <v>351</v>
      </c>
      <c r="D63" s="5" t="s">
        <v>88</v>
      </c>
      <c r="E63" s="12" t="s">
        <v>24</v>
      </c>
      <c r="F63" s="4">
        <v>1</v>
      </c>
      <c r="G63" s="12" t="s">
        <v>44</v>
      </c>
      <c r="H63" s="4">
        <v>1</v>
      </c>
      <c r="I63" s="12" t="s">
        <v>26</v>
      </c>
      <c r="J63" s="4">
        <v>1</v>
      </c>
      <c r="K63" s="12" t="s">
        <v>27</v>
      </c>
      <c r="L63" s="5">
        <v>1</v>
      </c>
      <c r="M63" s="15" t="s">
        <v>28</v>
      </c>
      <c r="N63" s="5">
        <v>1</v>
      </c>
      <c r="O63" s="12" t="s">
        <v>32</v>
      </c>
      <c r="P63" s="4">
        <v>1</v>
      </c>
      <c r="Q63" s="12" t="s">
        <v>30</v>
      </c>
      <c r="R63" s="4">
        <v>1</v>
      </c>
      <c r="S63" s="12" t="s">
        <v>31</v>
      </c>
      <c r="T63" s="4">
        <v>1</v>
      </c>
      <c r="U63" s="12" t="s">
        <v>32</v>
      </c>
      <c r="V63" s="4">
        <v>1</v>
      </c>
      <c r="W63" s="12" t="s">
        <v>33</v>
      </c>
      <c r="X63" s="37">
        <v>1</v>
      </c>
      <c r="Y63" s="41">
        <v>10</v>
      </c>
      <c r="Z63" s="47"/>
      <c r="AA63" s="23"/>
      <c r="AB63" s="24"/>
      <c r="AC63" s="48"/>
      <c r="AD63" s="58"/>
      <c r="AE63" s="24"/>
      <c r="AF63" s="24"/>
      <c r="AG63" s="59">
        <f t="shared" si="3"/>
        <v>0</v>
      </c>
      <c r="AH63" s="54">
        <f t="shared" si="4"/>
        <v>0</v>
      </c>
      <c r="AI63" s="25"/>
      <c r="AJ63" s="24">
        <f t="shared" si="5"/>
        <v>9.5</v>
      </c>
    </row>
    <row r="64" spans="1:36" ht="16.5" customHeight="1">
      <c r="A64" s="4" t="s">
        <v>47</v>
      </c>
      <c r="B64" s="5" t="s">
        <v>48</v>
      </c>
      <c r="C64" s="5" t="s">
        <v>46</v>
      </c>
      <c r="D64" s="5" t="s">
        <v>22</v>
      </c>
      <c r="E64" s="12" t="s">
        <v>24</v>
      </c>
      <c r="F64" s="4">
        <v>1</v>
      </c>
      <c r="G64" s="12" t="s">
        <v>44</v>
      </c>
      <c r="H64" s="4">
        <v>1</v>
      </c>
      <c r="I64" s="12" t="s">
        <v>26</v>
      </c>
      <c r="J64" s="4">
        <v>1</v>
      </c>
      <c r="K64" s="12" t="s">
        <v>27</v>
      </c>
      <c r="L64" s="5">
        <v>1</v>
      </c>
      <c r="M64" s="15" t="s">
        <v>28</v>
      </c>
      <c r="N64" s="5">
        <v>1</v>
      </c>
      <c r="O64" s="12" t="s">
        <v>32</v>
      </c>
      <c r="P64" s="4">
        <v>1</v>
      </c>
      <c r="Q64" s="12" t="s">
        <v>30</v>
      </c>
      <c r="R64" s="4">
        <v>1</v>
      </c>
      <c r="S64" s="12" t="s">
        <v>31</v>
      </c>
      <c r="T64" s="4">
        <v>1</v>
      </c>
      <c r="U64" s="12" t="s">
        <v>32</v>
      </c>
      <c r="V64" s="4">
        <v>1</v>
      </c>
      <c r="W64" s="12" t="s">
        <v>39</v>
      </c>
      <c r="X64" s="37"/>
      <c r="Y64" s="41">
        <v>9</v>
      </c>
      <c r="Z64" s="47"/>
      <c r="AA64" s="23"/>
      <c r="AB64" s="24"/>
      <c r="AC64" s="48"/>
      <c r="AD64" s="58"/>
      <c r="AE64" s="24"/>
      <c r="AF64" s="24"/>
      <c r="AG64" s="59">
        <f t="shared" si="3"/>
        <v>0</v>
      </c>
      <c r="AH64" s="54">
        <f t="shared" si="4"/>
        <v>0</v>
      </c>
      <c r="AI64" s="25"/>
      <c r="AJ64" s="24">
        <f t="shared" si="5"/>
        <v>8.5</v>
      </c>
    </row>
    <row r="65" spans="1:36" ht="16.5" customHeight="1">
      <c r="A65" s="4" t="s">
        <v>103</v>
      </c>
      <c r="B65" s="5" t="s">
        <v>104</v>
      </c>
      <c r="C65" s="5" t="s">
        <v>105</v>
      </c>
      <c r="D65" s="5" t="s">
        <v>80</v>
      </c>
      <c r="E65" s="12" t="s">
        <v>24</v>
      </c>
      <c r="F65" s="4">
        <v>1</v>
      </c>
      <c r="G65" s="12" t="s">
        <v>25</v>
      </c>
      <c r="I65" s="12" t="s">
        <v>26</v>
      </c>
      <c r="J65" s="4">
        <v>1</v>
      </c>
      <c r="K65" s="12" t="s">
        <v>27</v>
      </c>
      <c r="L65" s="5">
        <v>1</v>
      </c>
      <c r="M65" s="15" t="s">
        <v>28</v>
      </c>
      <c r="N65" s="5">
        <v>1</v>
      </c>
      <c r="O65" s="12" t="s">
        <v>32</v>
      </c>
      <c r="P65" s="4">
        <v>1</v>
      </c>
      <c r="Q65" s="12" t="s">
        <v>30</v>
      </c>
      <c r="R65" s="4">
        <v>1</v>
      </c>
      <c r="S65" s="12" t="s">
        <v>31</v>
      </c>
      <c r="T65" s="4">
        <v>1</v>
      </c>
      <c r="U65" s="12" t="s">
        <v>32</v>
      </c>
      <c r="V65" s="4">
        <v>1</v>
      </c>
      <c r="W65" s="12" t="s">
        <v>33</v>
      </c>
      <c r="X65" s="37">
        <v>1</v>
      </c>
      <c r="Y65" s="41">
        <v>9</v>
      </c>
      <c r="Z65" s="47"/>
      <c r="AA65" s="23"/>
      <c r="AB65" s="24"/>
      <c r="AC65" s="48"/>
      <c r="AD65" s="58"/>
      <c r="AE65" s="24"/>
      <c r="AF65" s="24"/>
      <c r="AG65" s="59">
        <f t="shared" si="3"/>
        <v>0</v>
      </c>
      <c r="AH65" s="54">
        <f t="shared" si="4"/>
        <v>0</v>
      </c>
      <c r="AI65" s="25"/>
      <c r="AJ65" s="24">
        <f t="shared" si="5"/>
        <v>8.5</v>
      </c>
    </row>
    <row r="66" spans="1:36" ht="16.5" customHeight="1">
      <c r="A66" s="4" t="s">
        <v>112</v>
      </c>
      <c r="B66" s="5" t="s">
        <v>113</v>
      </c>
      <c r="C66" s="5" t="s">
        <v>114</v>
      </c>
      <c r="D66" s="5" t="s">
        <v>22</v>
      </c>
      <c r="E66" s="12" t="s">
        <v>24</v>
      </c>
      <c r="F66" s="4">
        <v>1</v>
      </c>
      <c r="G66" s="12" t="s">
        <v>44</v>
      </c>
      <c r="H66" s="4">
        <v>1</v>
      </c>
      <c r="I66" s="12" t="s">
        <v>26</v>
      </c>
      <c r="J66" s="4">
        <v>1</v>
      </c>
      <c r="K66" s="12" t="s">
        <v>27</v>
      </c>
      <c r="L66" s="5">
        <v>1</v>
      </c>
      <c r="M66" s="15" t="s">
        <v>28</v>
      </c>
      <c r="N66" s="5">
        <v>1</v>
      </c>
      <c r="O66" s="12" t="s">
        <v>32</v>
      </c>
      <c r="P66" s="4">
        <v>1</v>
      </c>
      <c r="Q66" s="12" t="s">
        <v>30</v>
      </c>
      <c r="R66" s="4">
        <v>1</v>
      </c>
      <c r="S66" s="12" t="s">
        <v>31</v>
      </c>
      <c r="T66" s="4">
        <v>1</v>
      </c>
      <c r="U66" s="12" t="s">
        <v>32</v>
      </c>
      <c r="V66" s="4">
        <v>1</v>
      </c>
      <c r="W66" s="12" t="s">
        <v>39</v>
      </c>
      <c r="X66" s="37"/>
      <c r="Y66" s="41">
        <v>9</v>
      </c>
      <c r="Z66" s="47"/>
      <c r="AA66" s="23"/>
      <c r="AB66" s="24"/>
      <c r="AC66" s="48"/>
      <c r="AD66" s="58"/>
      <c r="AE66" s="24"/>
      <c r="AF66" s="24"/>
      <c r="AG66" s="59">
        <f t="shared" si="3"/>
        <v>0</v>
      </c>
      <c r="AH66" s="54">
        <f t="shared" si="4"/>
        <v>0</v>
      </c>
      <c r="AI66" s="25"/>
      <c r="AJ66" s="24">
        <f t="shared" si="5"/>
        <v>8.5</v>
      </c>
    </row>
    <row r="67" spans="1:36" ht="16.5" customHeight="1">
      <c r="A67" s="4" t="s">
        <v>115</v>
      </c>
      <c r="B67" s="5" t="s">
        <v>116</v>
      </c>
      <c r="C67" s="5" t="s">
        <v>117</v>
      </c>
      <c r="D67" s="5" t="s">
        <v>53</v>
      </c>
      <c r="E67" s="12" t="s">
        <v>24</v>
      </c>
      <c r="F67" s="4">
        <v>1</v>
      </c>
      <c r="G67" s="12" t="s">
        <v>50</v>
      </c>
      <c r="I67" s="12" t="s">
        <v>26</v>
      </c>
      <c r="J67" s="4">
        <v>1</v>
      </c>
      <c r="K67" s="12" t="s">
        <v>27</v>
      </c>
      <c r="L67" s="5">
        <v>1</v>
      </c>
      <c r="M67" s="15" t="s">
        <v>28</v>
      </c>
      <c r="N67" s="5">
        <v>1</v>
      </c>
      <c r="O67" s="12" t="s">
        <v>32</v>
      </c>
      <c r="P67" s="4">
        <v>1</v>
      </c>
      <c r="Q67" s="12" t="s">
        <v>30</v>
      </c>
      <c r="R67" s="4">
        <v>1</v>
      </c>
      <c r="S67" s="12" t="s">
        <v>31</v>
      </c>
      <c r="T67" s="4">
        <v>1</v>
      </c>
      <c r="U67" s="12" t="s">
        <v>32</v>
      </c>
      <c r="V67" s="4">
        <v>1</v>
      </c>
      <c r="W67" s="12" t="s">
        <v>33</v>
      </c>
      <c r="X67" s="37">
        <v>1</v>
      </c>
      <c r="Y67" s="41">
        <v>9</v>
      </c>
      <c r="Z67" s="47"/>
      <c r="AA67" s="23"/>
      <c r="AB67" s="24"/>
      <c r="AC67" s="48"/>
      <c r="AD67" s="58"/>
      <c r="AE67" s="24"/>
      <c r="AF67" s="24"/>
      <c r="AG67" s="59">
        <f aca="true" t="shared" si="6" ref="AG67:AG98">ROUND((AD67+AE67+AF67)/3,2)</f>
        <v>0</v>
      </c>
      <c r="AH67" s="54">
        <f aca="true" t="shared" si="7" ref="AH67:AH98">Z67</f>
        <v>0</v>
      </c>
      <c r="AI67" s="25"/>
      <c r="AJ67" s="24">
        <f aca="true" t="shared" si="8" ref="AJ67:AJ98">Y67+AI67+Z67-IF(AG67&gt;0.01,0,0.5)</f>
        <v>8.5</v>
      </c>
    </row>
    <row r="68" spans="1:36" ht="16.5" customHeight="1">
      <c r="A68" s="4" t="s">
        <v>121</v>
      </c>
      <c r="B68" s="5" t="s">
        <v>122</v>
      </c>
      <c r="C68" s="5" t="s">
        <v>120</v>
      </c>
      <c r="D68" s="5" t="s">
        <v>22</v>
      </c>
      <c r="E68" s="12" t="s">
        <v>24</v>
      </c>
      <c r="F68" s="4">
        <v>1</v>
      </c>
      <c r="G68" s="12" t="s">
        <v>44</v>
      </c>
      <c r="H68" s="4">
        <v>1</v>
      </c>
      <c r="I68" s="12" t="s">
        <v>26</v>
      </c>
      <c r="J68" s="4">
        <v>1</v>
      </c>
      <c r="K68" s="12" t="s">
        <v>27</v>
      </c>
      <c r="L68" s="5">
        <v>1</v>
      </c>
      <c r="M68" s="15" t="s">
        <v>28</v>
      </c>
      <c r="N68" s="5">
        <v>1</v>
      </c>
      <c r="O68" s="12" t="s">
        <v>32</v>
      </c>
      <c r="P68" s="4">
        <v>1</v>
      </c>
      <c r="Q68" s="12" t="s">
        <v>30</v>
      </c>
      <c r="R68" s="4">
        <v>1</v>
      </c>
      <c r="S68" s="12" t="s">
        <v>31</v>
      </c>
      <c r="T68" s="4">
        <v>1</v>
      </c>
      <c r="U68" s="12" t="s">
        <v>32</v>
      </c>
      <c r="V68" s="4">
        <v>1</v>
      </c>
      <c r="W68" s="12" t="s">
        <v>39</v>
      </c>
      <c r="X68" s="37"/>
      <c r="Y68" s="41">
        <v>9</v>
      </c>
      <c r="Z68" s="47"/>
      <c r="AA68" s="23"/>
      <c r="AB68" s="24"/>
      <c r="AC68" s="48"/>
      <c r="AD68" s="58"/>
      <c r="AE68" s="24"/>
      <c r="AF68" s="24"/>
      <c r="AG68" s="59">
        <f t="shared" si="6"/>
        <v>0</v>
      </c>
      <c r="AH68" s="54">
        <f t="shared" si="7"/>
        <v>0</v>
      </c>
      <c r="AI68" s="25"/>
      <c r="AJ68" s="24">
        <f t="shared" si="8"/>
        <v>8.5</v>
      </c>
    </row>
    <row r="69" spans="1:36" ht="16.5" customHeight="1">
      <c r="A69" s="4" t="s">
        <v>176</v>
      </c>
      <c r="B69" s="5" t="s">
        <v>177</v>
      </c>
      <c r="C69" s="5" t="s">
        <v>178</v>
      </c>
      <c r="D69" s="5" t="s">
        <v>22</v>
      </c>
      <c r="E69" s="12" t="s">
        <v>24</v>
      </c>
      <c r="F69" s="4">
        <v>1</v>
      </c>
      <c r="G69" s="12" t="s">
        <v>50</v>
      </c>
      <c r="I69" s="12" t="s">
        <v>26</v>
      </c>
      <c r="J69" s="4">
        <v>1</v>
      </c>
      <c r="K69" s="12" t="s">
        <v>27</v>
      </c>
      <c r="L69" s="5">
        <v>1</v>
      </c>
      <c r="M69" s="15" t="s">
        <v>28</v>
      </c>
      <c r="N69" s="5">
        <v>1</v>
      </c>
      <c r="O69" s="12" t="s">
        <v>32</v>
      </c>
      <c r="P69" s="4">
        <v>1</v>
      </c>
      <c r="Q69" s="12" t="s">
        <v>30</v>
      </c>
      <c r="R69" s="4">
        <v>1</v>
      </c>
      <c r="S69" s="12" t="s">
        <v>31</v>
      </c>
      <c r="T69" s="4">
        <v>1</v>
      </c>
      <c r="U69" s="12" t="s">
        <v>32</v>
      </c>
      <c r="V69" s="4">
        <v>1</v>
      </c>
      <c r="W69" s="12" t="s">
        <v>33</v>
      </c>
      <c r="X69" s="37">
        <v>1</v>
      </c>
      <c r="Y69" s="41">
        <v>9</v>
      </c>
      <c r="Z69" s="47"/>
      <c r="AA69" s="23"/>
      <c r="AB69" s="24"/>
      <c r="AC69" s="48"/>
      <c r="AD69" s="58"/>
      <c r="AE69" s="24"/>
      <c r="AF69" s="24"/>
      <c r="AG69" s="59">
        <f t="shared" si="6"/>
        <v>0</v>
      </c>
      <c r="AH69" s="54">
        <f t="shared" si="7"/>
        <v>0</v>
      </c>
      <c r="AI69" s="25"/>
      <c r="AJ69" s="24">
        <f t="shared" si="8"/>
        <v>8.5</v>
      </c>
    </row>
    <row r="70" spans="1:36" ht="16.5" customHeight="1">
      <c r="A70" s="4" t="s">
        <v>264</v>
      </c>
      <c r="B70" s="5" t="s">
        <v>265</v>
      </c>
      <c r="C70" s="5" t="s">
        <v>266</v>
      </c>
      <c r="D70" s="5" t="s">
        <v>238</v>
      </c>
      <c r="E70" s="12" t="s">
        <v>24</v>
      </c>
      <c r="F70" s="4">
        <v>1</v>
      </c>
      <c r="G70" s="12" t="s">
        <v>50</v>
      </c>
      <c r="I70" s="12" t="s">
        <v>26</v>
      </c>
      <c r="J70" s="4">
        <v>1</v>
      </c>
      <c r="K70" s="12" t="s">
        <v>27</v>
      </c>
      <c r="L70" s="5">
        <v>1</v>
      </c>
      <c r="M70" s="15" t="s">
        <v>28</v>
      </c>
      <c r="N70" s="5">
        <v>1</v>
      </c>
      <c r="O70" s="12" t="s">
        <v>32</v>
      </c>
      <c r="P70" s="4">
        <v>1</v>
      </c>
      <c r="Q70" s="12" t="s">
        <v>30</v>
      </c>
      <c r="R70" s="4">
        <v>1</v>
      </c>
      <c r="S70" s="12" t="s">
        <v>31</v>
      </c>
      <c r="T70" s="4">
        <v>1</v>
      </c>
      <c r="U70" s="12" t="s">
        <v>32</v>
      </c>
      <c r="V70" s="4">
        <v>1</v>
      </c>
      <c r="W70" s="12" t="s">
        <v>33</v>
      </c>
      <c r="X70" s="37">
        <v>1</v>
      </c>
      <c r="Y70" s="41">
        <v>9</v>
      </c>
      <c r="Z70" s="47"/>
      <c r="AA70" s="23"/>
      <c r="AB70" s="24"/>
      <c r="AC70" s="48"/>
      <c r="AD70" s="58"/>
      <c r="AE70" s="24"/>
      <c r="AF70" s="24"/>
      <c r="AG70" s="59">
        <f t="shared" si="6"/>
        <v>0</v>
      </c>
      <c r="AH70" s="54">
        <f t="shared" si="7"/>
        <v>0</v>
      </c>
      <c r="AI70" s="25"/>
      <c r="AJ70" s="24">
        <f t="shared" si="8"/>
        <v>8.5</v>
      </c>
    </row>
    <row r="71" spans="1:36" ht="16.5" customHeight="1">
      <c r="A71" s="4" t="s">
        <v>274</v>
      </c>
      <c r="B71" s="5" t="s">
        <v>275</v>
      </c>
      <c r="C71" s="5" t="s">
        <v>273</v>
      </c>
      <c r="D71" s="5" t="s">
        <v>72</v>
      </c>
      <c r="E71" s="12" t="s">
        <v>24</v>
      </c>
      <c r="F71" s="4">
        <v>1</v>
      </c>
      <c r="G71" s="12" t="s">
        <v>44</v>
      </c>
      <c r="H71" s="4">
        <v>1</v>
      </c>
      <c r="I71" s="12" t="s">
        <v>26</v>
      </c>
      <c r="J71" s="4">
        <v>1</v>
      </c>
      <c r="K71" s="12" t="s">
        <v>27</v>
      </c>
      <c r="L71" s="5">
        <v>1</v>
      </c>
      <c r="M71" s="15" t="s">
        <v>28</v>
      </c>
      <c r="N71" s="5">
        <v>1</v>
      </c>
      <c r="O71" s="12" t="s">
        <v>32</v>
      </c>
      <c r="P71" s="4">
        <v>1</v>
      </c>
      <c r="Q71" s="12" t="s">
        <v>30</v>
      </c>
      <c r="R71" s="4">
        <v>1</v>
      </c>
      <c r="S71" s="12" t="s">
        <v>31</v>
      </c>
      <c r="T71" s="4">
        <v>1</v>
      </c>
      <c r="U71" s="12" t="s">
        <v>32</v>
      </c>
      <c r="V71" s="4">
        <v>1</v>
      </c>
      <c r="W71" s="12" t="s">
        <v>39</v>
      </c>
      <c r="X71" s="37"/>
      <c r="Y71" s="41">
        <v>9</v>
      </c>
      <c r="Z71" s="47"/>
      <c r="AA71" s="23"/>
      <c r="AB71" s="24"/>
      <c r="AC71" s="48"/>
      <c r="AD71" s="58"/>
      <c r="AE71" s="24"/>
      <c r="AF71" s="24"/>
      <c r="AG71" s="59">
        <f t="shared" si="6"/>
        <v>0</v>
      </c>
      <c r="AH71" s="54">
        <f t="shared" si="7"/>
        <v>0</v>
      </c>
      <c r="AI71" s="25"/>
      <c r="AJ71" s="24">
        <f t="shared" si="8"/>
        <v>8.5</v>
      </c>
    </row>
    <row r="72" spans="1:36" ht="16.5" customHeight="1">
      <c r="A72" s="4" t="s">
        <v>324</v>
      </c>
      <c r="B72" s="5" t="s">
        <v>325</v>
      </c>
      <c r="C72" s="5" t="s">
        <v>105</v>
      </c>
      <c r="D72" s="5" t="s">
        <v>80</v>
      </c>
      <c r="E72" s="12" t="s">
        <v>24</v>
      </c>
      <c r="F72" s="4">
        <v>1</v>
      </c>
      <c r="G72" s="12" t="s">
        <v>25</v>
      </c>
      <c r="I72" s="12" t="s">
        <v>26</v>
      </c>
      <c r="J72" s="4">
        <v>1</v>
      </c>
      <c r="K72" s="12" t="s">
        <v>27</v>
      </c>
      <c r="L72" s="5">
        <v>1</v>
      </c>
      <c r="M72" s="15" t="s">
        <v>28</v>
      </c>
      <c r="N72" s="5">
        <v>1</v>
      </c>
      <c r="O72" s="12" t="s">
        <v>32</v>
      </c>
      <c r="P72" s="4">
        <v>1</v>
      </c>
      <c r="Q72" s="12" t="s">
        <v>30</v>
      </c>
      <c r="R72" s="4">
        <v>1</v>
      </c>
      <c r="S72" s="12" t="s">
        <v>31</v>
      </c>
      <c r="T72" s="4">
        <v>1</v>
      </c>
      <c r="U72" s="12" t="s">
        <v>32</v>
      </c>
      <c r="V72" s="4">
        <v>1</v>
      </c>
      <c r="W72" s="12" t="s">
        <v>33</v>
      </c>
      <c r="X72" s="37">
        <v>1</v>
      </c>
      <c r="Y72" s="41">
        <v>9</v>
      </c>
      <c r="Z72" s="47"/>
      <c r="AA72" s="23"/>
      <c r="AB72" s="24"/>
      <c r="AC72" s="48"/>
      <c r="AD72" s="58"/>
      <c r="AE72" s="24"/>
      <c r="AF72" s="24"/>
      <c r="AG72" s="59">
        <f t="shared" si="6"/>
        <v>0</v>
      </c>
      <c r="AH72" s="54">
        <f t="shared" si="7"/>
        <v>0</v>
      </c>
      <c r="AI72" s="25"/>
      <c r="AJ72" s="24">
        <f t="shared" si="8"/>
        <v>8.5</v>
      </c>
    </row>
    <row r="73" spans="1:36" ht="16.5" customHeight="1">
      <c r="A73" s="4" t="s">
        <v>23</v>
      </c>
      <c r="B73" s="5" t="s">
        <v>34</v>
      </c>
      <c r="C73" s="5" t="s">
        <v>35</v>
      </c>
      <c r="D73" s="5" t="s">
        <v>36</v>
      </c>
      <c r="E73" s="12" t="s">
        <v>24</v>
      </c>
      <c r="F73" s="4">
        <v>1</v>
      </c>
      <c r="G73" s="12" t="s">
        <v>25</v>
      </c>
      <c r="I73" s="12" t="s">
        <v>26</v>
      </c>
      <c r="J73" s="4">
        <v>1</v>
      </c>
      <c r="K73" s="12" t="s">
        <v>27</v>
      </c>
      <c r="L73" s="5">
        <v>1</v>
      </c>
      <c r="M73" s="15" t="s">
        <v>28</v>
      </c>
      <c r="N73" s="5">
        <v>1</v>
      </c>
      <c r="O73" s="12" t="s">
        <v>29</v>
      </c>
      <c r="Q73" s="12" t="s">
        <v>30</v>
      </c>
      <c r="R73" s="4">
        <v>1</v>
      </c>
      <c r="S73" s="12" t="s">
        <v>31</v>
      </c>
      <c r="T73" s="4">
        <v>1</v>
      </c>
      <c r="U73" s="12" t="s">
        <v>32</v>
      </c>
      <c r="V73" s="4">
        <v>1</v>
      </c>
      <c r="W73" s="12" t="s">
        <v>33</v>
      </c>
      <c r="X73" s="37">
        <v>1</v>
      </c>
      <c r="Y73" s="41">
        <v>8</v>
      </c>
      <c r="Z73" s="47"/>
      <c r="AA73" s="23"/>
      <c r="AB73" s="24"/>
      <c r="AC73" s="48"/>
      <c r="AD73" s="58"/>
      <c r="AE73" s="24"/>
      <c r="AF73" s="24"/>
      <c r="AG73" s="59">
        <f t="shared" si="6"/>
        <v>0</v>
      </c>
      <c r="AH73" s="54">
        <f t="shared" si="7"/>
        <v>0</v>
      </c>
      <c r="AI73" s="25"/>
      <c r="AJ73" s="24">
        <f t="shared" si="8"/>
        <v>7.5</v>
      </c>
    </row>
    <row r="74" spans="1:36" ht="16.5" customHeight="1">
      <c r="A74" s="4" t="s">
        <v>106</v>
      </c>
      <c r="B74" s="5" t="s">
        <v>107</v>
      </c>
      <c r="C74" s="5" t="s">
        <v>105</v>
      </c>
      <c r="D74" s="5" t="s">
        <v>80</v>
      </c>
      <c r="E74" s="12" t="s">
        <v>50</v>
      </c>
      <c r="G74" s="12" t="s">
        <v>25</v>
      </c>
      <c r="I74" s="12" t="s">
        <v>26</v>
      </c>
      <c r="J74" s="4">
        <v>1</v>
      </c>
      <c r="K74" s="12" t="s">
        <v>27</v>
      </c>
      <c r="L74" s="5">
        <v>1</v>
      </c>
      <c r="M74" s="15" t="s">
        <v>28</v>
      </c>
      <c r="N74" s="5">
        <v>1</v>
      </c>
      <c r="O74" s="12" t="s">
        <v>32</v>
      </c>
      <c r="P74" s="4">
        <v>1</v>
      </c>
      <c r="Q74" s="12" t="s">
        <v>30</v>
      </c>
      <c r="R74" s="4">
        <v>1</v>
      </c>
      <c r="S74" s="12" t="s">
        <v>31</v>
      </c>
      <c r="T74" s="4">
        <v>1</v>
      </c>
      <c r="U74" s="12" t="s">
        <v>32</v>
      </c>
      <c r="V74" s="4">
        <v>1</v>
      </c>
      <c r="W74" s="12" t="s">
        <v>33</v>
      </c>
      <c r="X74" s="37">
        <v>1</v>
      </c>
      <c r="Y74" s="41">
        <v>8</v>
      </c>
      <c r="Z74" s="47"/>
      <c r="AA74" s="23"/>
      <c r="AB74" s="24"/>
      <c r="AC74" s="48"/>
      <c r="AD74" s="58"/>
      <c r="AE74" s="24"/>
      <c r="AF74" s="24"/>
      <c r="AG74" s="59">
        <f t="shared" si="6"/>
        <v>0</v>
      </c>
      <c r="AH74" s="54">
        <f t="shared" si="7"/>
        <v>0</v>
      </c>
      <c r="AI74" s="25"/>
      <c r="AJ74" s="24">
        <f t="shared" si="8"/>
        <v>7.5</v>
      </c>
    </row>
    <row r="75" spans="1:36" ht="16.5" customHeight="1">
      <c r="A75" s="4" t="s">
        <v>143</v>
      </c>
      <c r="B75" s="5" t="s">
        <v>146</v>
      </c>
      <c r="C75" s="5" t="s">
        <v>114</v>
      </c>
      <c r="D75" s="5" t="s">
        <v>22</v>
      </c>
      <c r="E75" s="12" t="s">
        <v>24</v>
      </c>
      <c r="F75" s="4">
        <v>1</v>
      </c>
      <c r="G75" s="12" t="s">
        <v>44</v>
      </c>
      <c r="H75" s="4">
        <v>1</v>
      </c>
      <c r="I75" s="12" t="s">
        <v>26</v>
      </c>
      <c r="J75" s="4">
        <v>1</v>
      </c>
      <c r="K75" s="12" t="s">
        <v>27</v>
      </c>
      <c r="L75" s="5">
        <v>1</v>
      </c>
      <c r="M75" s="15" t="s">
        <v>28</v>
      </c>
      <c r="N75" s="5">
        <v>1</v>
      </c>
      <c r="O75" s="12" t="s">
        <v>144</v>
      </c>
      <c r="Q75" s="12" t="s">
        <v>30</v>
      </c>
      <c r="R75" s="4">
        <v>1</v>
      </c>
      <c r="S75" s="12" t="s">
        <v>145</v>
      </c>
      <c r="U75" s="12" t="s">
        <v>32</v>
      </c>
      <c r="V75" s="4">
        <v>1</v>
      </c>
      <c r="W75" s="12" t="s">
        <v>33</v>
      </c>
      <c r="X75" s="37">
        <v>1</v>
      </c>
      <c r="Y75" s="41">
        <v>8</v>
      </c>
      <c r="Z75" s="47"/>
      <c r="AA75" s="23"/>
      <c r="AB75" s="24"/>
      <c r="AC75" s="48"/>
      <c r="AD75" s="58"/>
      <c r="AE75" s="24"/>
      <c r="AF75" s="24"/>
      <c r="AG75" s="59">
        <f t="shared" si="6"/>
        <v>0</v>
      </c>
      <c r="AH75" s="54">
        <f t="shared" si="7"/>
        <v>0</v>
      </c>
      <c r="AI75" s="25"/>
      <c r="AJ75" s="24">
        <f t="shared" si="8"/>
        <v>7.5</v>
      </c>
    </row>
    <row r="76" spans="1:36" ht="16.5" customHeight="1">
      <c r="A76" s="4" t="s">
        <v>206</v>
      </c>
      <c r="B76" s="5" t="s">
        <v>207</v>
      </c>
      <c r="C76" s="5" t="s">
        <v>208</v>
      </c>
      <c r="D76" s="5" t="s">
        <v>209</v>
      </c>
      <c r="E76" s="12" t="s">
        <v>24</v>
      </c>
      <c r="F76" s="4">
        <v>1</v>
      </c>
      <c r="G76" s="12" t="s">
        <v>44</v>
      </c>
      <c r="H76" s="4">
        <v>1</v>
      </c>
      <c r="I76" s="12" t="s">
        <v>65</v>
      </c>
      <c r="K76" s="12" t="s">
        <v>27</v>
      </c>
      <c r="L76" s="5">
        <v>1</v>
      </c>
      <c r="M76" s="15" t="s">
        <v>28</v>
      </c>
      <c r="N76" s="5">
        <v>1</v>
      </c>
      <c r="O76" s="12" t="s">
        <v>29</v>
      </c>
      <c r="Q76" s="12" t="s">
        <v>30</v>
      </c>
      <c r="R76" s="4">
        <v>1</v>
      </c>
      <c r="S76" s="12" t="s">
        <v>31</v>
      </c>
      <c r="T76" s="4">
        <v>1</v>
      </c>
      <c r="U76" s="12" t="s">
        <v>32</v>
      </c>
      <c r="V76" s="4">
        <v>1</v>
      </c>
      <c r="W76" s="12" t="s">
        <v>33</v>
      </c>
      <c r="X76" s="37">
        <v>1</v>
      </c>
      <c r="Y76" s="41">
        <v>8</v>
      </c>
      <c r="Z76" s="47"/>
      <c r="AA76" s="23"/>
      <c r="AB76" s="24"/>
      <c r="AC76" s="48"/>
      <c r="AD76" s="58"/>
      <c r="AE76" s="24"/>
      <c r="AF76" s="24"/>
      <c r="AG76" s="59">
        <f t="shared" si="6"/>
        <v>0</v>
      </c>
      <c r="AH76" s="54">
        <f t="shared" si="7"/>
        <v>0</v>
      </c>
      <c r="AI76" s="25"/>
      <c r="AJ76" s="24">
        <f t="shared" si="8"/>
        <v>7.5</v>
      </c>
    </row>
    <row r="77" spans="1:36" ht="16.5" customHeight="1">
      <c r="A77" s="4" t="s">
        <v>314</v>
      </c>
      <c r="B77" s="5" t="s">
        <v>315</v>
      </c>
      <c r="C77" s="5" t="s">
        <v>316</v>
      </c>
      <c r="D77" s="5" t="s">
        <v>270</v>
      </c>
      <c r="E77" s="12" t="s">
        <v>24</v>
      </c>
      <c r="F77" s="4">
        <v>1</v>
      </c>
      <c r="G77" s="12" t="s">
        <v>25</v>
      </c>
      <c r="I77" s="12" t="s">
        <v>26</v>
      </c>
      <c r="J77" s="4">
        <v>1</v>
      </c>
      <c r="K77" s="12" t="s">
        <v>27</v>
      </c>
      <c r="L77" s="5">
        <v>1</v>
      </c>
      <c r="M77" s="15" t="s">
        <v>28</v>
      </c>
      <c r="N77" s="5">
        <v>1</v>
      </c>
      <c r="O77" s="12" t="s">
        <v>29</v>
      </c>
      <c r="Q77" s="12" t="s">
        <v>30</v>
      </c>
      <c r="R77" s="4">
        <v>1</v>
      </c>
      <c r="S77" s="12" t="s">
        <v>31</v>
      </c>
      <c r="T77" s="4">
        <v>1</v>
      </c>
      <c r="U77" s="12" t="s">
        <v>32</v>
      </c>
      <c r="V77" s="4">
        <v>1</v>
      </c>
      <c r="W77" s="12" t="s">
        <v>33</v>
      </c>
      <c r="X77" s="37">
        <v>1</v>
      </c>
      <c r="Y77" s="41">
        <v>8</v>
      </c>
      <c r="Z77" s="47"/>
      <c r="AA77" s="23"/>
      <c r="AB77" s="24"/>
      <c r="AC77" s="48"/>
      <c r="AD77" s="58"/>
      <c r="AE77" s="24"/>
      <c r="AF77" s="24"/>
      <c r="AG77" s="59">
        <f t="shared" si="6"/>
        <v>0</v>
      </c>
      <c r="AH77" s="54">
        <f t="shared" si="7"/>
        <v>0</v>
      </c>
      <c r="AI77" s="25"/>
      <c r="AJ77" s="24">
        <f t="shared" si="8"/>
        <v>7.5</v>
      </c>
    </row>
    <row r="78" spans="1:36" ht="16.5" customHeight="1">
      <c r="A78" s="4" t="s">
        <v>140</v>
      </c>
      <c r="B78" s="5" t="s">
        <v>142</v>
      </c>
      <c r="C78" s="5" t="s">
        <v>114</v>
      </c>
      <c r="D78" s="5" t="s">
        <v>22</v>
      </c>
      <c r="E78" s="12" t="s">
        <v>24</v>
      </c>
      <c r="F78" s="4">
        <v>1</v>
      </c>
      <c r="G78" s="12" t="s">
        <v>44</v>
      </c>
      <c r="H78" s="4">
        <v>1</v>
      </c>
      <c r="I78" s="12" t="s">
        <v>26</v>
      </c>
      <c r="J78" s="4">
        <v>1</v>
      </c>
      <c r="K78" s="12" t="s">
        <v>141</v>
      </c>
      <c r="M78" s="15" t="s">
        <v>31</v>
      </c>
      <c r="O78" s="12" t="s">
        <v>29</v>
      </c>
      <c r="Q78" s="12" t="s">
        <v>30</v>
      </c>
      <c r="R78" s="4">
        <v>1</v>
      </c>
      <c r="S78" s="12" t="s">
        <v>31</v>
      </c>
      <c r="T78" s="4">
        <v>1</v>
      </c>
      <c r="U78" s="12" t="s">
        <v>32</v>
      </c>
      <c r="V78" s="4">
        <v>1</v>
      </c>
      <c r="W78" s="12" t="s">
        <v>33</v>
      </c>
      <c r="X78" s="37">
        <v>1</v>
      </c>
      <c r="Y78" s="41">
        <v>7</v>
      </c>
      <c r="Z78" s="47"/>
      <c r="AA78" s="23"/>
      <c r="AB78" s="24"/>
      <c r="AC78" s="48"/>
      <c r="AD78" s="58"/>
      <c r="AE78" s="24"/>
      <c r="AF78" s="24"/>
      <c r="AG78" s="59">
        <f t="shared" si="6"/>
        <v>0</v>
      </c>
      <c r="AH78" s="54">
        <f t="shared" si="7"/>
        <v>0</v>
      </c>
      <c r="AI78" s="25"/>
      <c r="AJ78" s="24">
        <f t="shared" si="8"/>
        <v>6.5</v>
      </c>
    </row>
    <row r="79" spans="1:36" ht="16.5" customHeight="1">
      <c r="A79" s="4" t="s">
        <v>232</v>
      </c>
      <c r="B79" s="5" t="s">
        <v>233</v>
      </c>
      <c r="C79" s="5" t="s">
        <v>234</v>
      </c>
      <c r="D79" s="5" t="s">
        <v>111</v>
      </c>
      <c r="E79" s="12" t="s">
        <v>24</v>
      </c>
      <c r="F79" s="4">
        <v>1</v>
      </c>
      <c r="G79" s="12" t="s">
        <v>25</v>
      </c>
      <c r="I79" s="12" t="s">
        <v>26</v>
      </c>
      <c r="J79" s="4">
        <v>1</v>
      </c>
      <c r="K79" s="12" t="s">
        <v>27</v>
      </c>
      <c r="L79" s="5">
        <v>1</v>
      </c>
      <c r="M79" s="15" t="s">
        <v>28</v>
      </c>
      <c r="N79" s="5">
        <v>1</v>
      </c>
      <c r="O79" s="12" t="s">
        <v>29</v>
      </c>
      <c r="Q79" s="12" t="s">
        <v>30</v>
      </c>
      <c r="R79" s="4">
        <v>1</v>
      </c>
      <c r="S79" s="12" t="s">
        <v>31</v>
      </c>
      <c r="T79" s="4">
        <v>1</v>
      </c>
      <c r="U79" s="12" t="s">
        <v>32</v>
      </c>
      <c r="V79" s="4">
        <v>1</v>
      </c>
      <c r="W79" s="12" t="s">
        <v>39</v>
      </c>
      <c r="X79" s="37"/>
      <c r="Y79" s="41">
        <v>7</v>
      </c>
      <c r="Z79" s="47"/>
      <c r="AA79" s="23"/>
      <c r="AB79" s="24"/>
      <c r="AC79" s="48"/>
      <c r="AD79" s="58"/>
      <c r="AE79" s="24"/>
      <c r="AF79" s="24"/>
      <c r="AG79" s="59">
        <f t="shared" si="6"/>
        <v>0</v>
      </c>
      <c r="AH79" s="54">
        <f t="shared" si="7"/>
        <v>0</v>
      </c>
      <c r="AI79" s="25"/>
      <c r="AJ79" s="24">
        <f t="shared" si="8"/>
        <v>6.5</v>
      </c>
    </row>
    <row r="80" spans="1:36" ht="16.5" customHeight="1">
      <c r="A80" s="4" t="s">
        <v>247</v>
      </c>
      <c r="B80" s="5" t="s">
        <v>248</v>
      </c>
      <c r="C80" s="5" t="s">
        <v>221</v>
      </c>
      <c r="D80" s="5" t="s">
        <v>22</v>
      </c>
      <c r="E80" s="12" t="s">
        <v>24</v>
      </c>
      <c r="F80" s="4">
        <v>1</v>
      </c>
      <c r="G80" s="12" t="s">
        <v>44</v>
      </c>
      <c r="H80" s="4">
        <v>1</v>
      </c>
      <c r="I80" s="12" t="s">
        <v>26</v>
      </c>
      <c r="J80" s="4">
        <v>1</v>
      </c>
      <c r="K80" s="12" t="s">
        <v>27</v>
      </c>
      <c r="L80" s="5">
        <v>1</v>
      </c>
      <c r="M80" s="15" t="s">
        <v>28</v>
      </c>
      <c r="N80" s="5">
        <v>1</v>
      </c>
      <c r="O80" s="12" t="s">
        <v>29</v>
      </c>
      <c r="Q80" s="12" t="s">
        <v>38</v>
      </c>
      <c r="S80" s="12" t="s">
        <v>31</v>
      </c>
      <c r="T80" s="4">
        <v>1</v>
      </c>
      <c r="U80" s="12" t="s">
        <v>32</v>
      </c>
      <c r="V80" s="4">
        <v>1</v>
      </c>
      <c r="W80" s="12" t="s">
        <v>39</v>
      </c>
      <c r="X80" s="37"/>
      <c r="Y80" s="41">
        <v>7</v>
      </c>
      <c r="Z80" s="47"/>
      <c r="AA80" s="23"/>
      <c r="AB80" s="24"/>
      <c r="AC80" s="48"/>
      <c r="AD80" s="58"/>
      <c r="AE80" s="24"/>
      <c r="AF80" s="24"/>
      <c r="AG80" s="59">
        <f t="shared" si="6"/>
        <v>0</v>
      </c>
      <c r="AH80" s="54">
        <f t="shared" si="7"/>
        <v>0</v>
      </c>
      <c r="AI80" s="25"/>
      <c r="AJ80" s="24">
        <f t="shared" si="8"/>
        <v>6.5</v>
      </c>
    </row>
    <row r="81" spans="1:36" ht="16.5" customHeight="1">
      <c r="A81" s="4" t="s">
        <v>294</v>
      </c>
      <c r="B81" s="5" t="s">
        <v>295</v>
      </c>
      <c r="C81" s="5" t="s">
        <v>287</v>
      </c>
      <c r="D81" s="5" t="s">
        <v>288</v>
      </c>
      <c r="E81" s="12" t="s">
        <v>50</v>
      </c>
      <c r="G81" s="12" t="s">
        <v>44</v>
      </c>
      <c r="H81" s="4">
        <v>1</v>
      </c>
      <c r="I81" s="12" t="s">
        <v>26</v>
      </c>
      <c r="J81" s="4">
        <v>1</v>
      </c>
      <c r="K81" s="12" t="s">
        <v>27</v>
      </c>
      <c r="L81" s="5">
        <v>1</v>
      </c>
      <c r="M81" s="15" t="s">
        <v>31</v>
      </c>
      <c r="O81" s="12" t="s">
        <v>29</v>
      </c>
      <c r="Q81" s="12" t="s">
        <v>30</v>
      </c>
      <c r="R81" s="4">
        <v>1</v>
      </c>
      <c r="S81" s="12" t="s">
        <v>31</v>
      </c>
      <c r="T81" s="4">
        <v>1</v>
      </c>
      <c r="U81" s="12" t="s">
        <v>32</v>
      </c>
      <c r="V81" s="4">
        <v>1</v>
      </c>
      <c r="W81" s="12" t="s">
        <v>33</v>
      </c>
      <c r="X81" s="37">
        <v>1</v>
      </c>
      <c r="Y81" s="41">
        <v>7</v>
      </c>
      <c r="Z81" s="47"/>
      <c r="AA81" s="23"/>
      <c r="AB81" s="24"/>
      <c r="AC81" s="48"/>
      <c r="AD81" s="58"/>
      <c r="AE81" s="24"/>
      <c r="AF81" s="24"/>
      <c r="AG81" s="59">
        <f t="shared" si="6"/>
        <v>0</v>
      </c>
      <c r="AH81" s="54">
        <f t="shared" si="7"/>
        <v>0</v>
      </c>
      <c r="AI81" s="25"/>
      <c r="AJ81" s="24">
        <f t="shared" si="8"/>
        <v>6.5</v>
      </c>
    </row>
    <row r="82" spans="1:36" ht="16.5" customHeight="1">
      <c r="A82" s="4" t="s">
        <v>326</v>
      </c>
      <c r="B82" s="5" t="s">
        <v>327</v>
      </c>
      <c r="C82" s="5" t="s">
        <v>328</v>
      </c>
      <c r="D82" s="5" t="s">
        <v>22</v>
      </c>
      <c r="E82" s="12" t="s">
        <v>24</v>
      </c>
      <c r="F82" s="4">
        <v>1</v>
      </c>
      <c r="G82" s="12" t="s">
        <v>25</v>
      </c>
      <c r="I82" s="12" t="s">
        <v>26</v>
      </c>
      <c r="J82" s="4">
        <v>1</v>
      </c>
      <c r="K82" s="12" t="s">
        <v>27</v>
      </c>
      <c r="L82" s="5">
        <v>1</v>
      </c>
      <c r="M82" s="15" t="s">
        <v>28</v>
      </c>
      <c r="N82" s="5">
        <v>1</v>
      </c>
      <c r="O82" s="12" t="s">
        <v>29</v>
      </c>
      <c r="Q82" s="12" t="s">
        <v>30</v>
      </c>
      <c r="R82" s="4">
        <v>1</v>
      </c>
      <c r="S82" s="12" t="s">
        <v>145</v>
      </c>
      <c r="U82" s="12" t="s">
        <v>32</v>
      </c>
      <c r="V82" s="4">
        <v>1</v>
      </c>
      <c r="W82" s="12" t="s">
        <v>33</v>
      </c>
      <c r="X82" s="37">
        <v>1</v>
      </c>
      <c r="Y82" s="41">
        <v>7</v>
      </c>
      <c r="Z82" s="47"/>
      <c r="AA82" s="23"/>
      <c r="AB82" s="24"/>
      <c r="AC82" s="48"/>
      <c r="AD82" s="58"/>
      <c r="AE82" s="24"/>
      <c r="AF82" s="24"/>
      <c r="AG82" s="59">
        <f t="shared" si="6"/>
        <v>0</v>
      </c>
      <c r="AH82" s="54">
        <f t="shared" si="7"/>
        <v>0</v>
      </c>
      <c r="AI82" s="25"/>
      <c r="AJ82" s="24">
        <f t="shared" si="8"/>
        <v>6.5</v>
      </c>
    </row>
    <row r="83" spans="1:36" ht="16.5" customHeight="1">
      <c r="A83" s="4" t="s">
        <v>334</v>
      </c>
      <c r="B83" s="5" t="s">
        <v>335</v>
      </c>
      <c r="C83" s="5" t="s">
        <v>336</v>
      </c>
      <c r="D83" s="5" t="s">
        <v>22</v>
      </c>
      <c r="E83" s="12" t="s">
        <v>85</v>
      </c>
      <c r="G83" s="12" t="s">
        <v>50</v>
      </c>
      <c r="I83" s="12" t="s">
        <v>26</v>
      </c>
      <c r="J83" s="4">
        <v>1</v>
      </c>
      <c r="K83" s="12" t="s">
        <v>27</v>
      </c>
      <c r="L83" s="5">
        <v>1</v>
      </c>
      <c r="M83" s="15" t="s">
        <v>28</v>
      </c>
      <c r="N83" s="5">
        <v>1</v>
      </c>
      <c r="O83" s="12" t="s">
        <v>29</v>
      </c>
      <c r="Q83" s="12" t="s">
        <v>30</v>
      </c>
      <c r="R83" s="4">
        <v>1</v>
      </c>
      <c r="S83" s="12" t="s">
        <v>31</v>
      </c>
      <c r="T83" s="4">
        <v>1</v>
      </c>
      <c r="U83" s="12" t="s">
        <v>32</v>
      </c>
      <c r="V83" s="4">
        <v>1</v>
      </c>
      <c r="W83" s="12" t="s">
        <v>33</v>
      </c>
      <c r="X83" s="37">
        <v>1</v>
      </c>
      <c r="Y83" s="41">
        <v>7</v>
      </c>
      <c r="Z83" s="47"/>
      <c r="AA83" s="23"/>
      <c r="AB83" s="24"/>
      <c r="AC83" s="48"/>
      <c r="AD83" s="58"/>
      <c r="AE83" s="24"/>
      <c r="AF83" s="24"/>
      <c r="AG83" s="59">
        <f t="shared" si="6"/>
        <v>0</v>
      </c>
      <c r="AH83" s="54">
        <f t="shared" si="7"/>
        <v>0</v>
      </c>
      <c r="AI83" s="25"/>
      <c r="AJ83" s="24">
        <f t="shared" si="8"/>
        <v>6.5</v>
      </c>
    </row>
    <row r="84" spans="1:36" ht="16.5" customHeight="1">
      <c r="A84" s="4" t="s">
        <v>337</v>
      </c>
      <c r="B84" s="5" t="s">
        <v>338</v>
      </c>
      <c r="C84" s="5" t="s">
        <v>339</v>
      </c>
      <c r="D84" s="5" t="s">
        <v>22</v>
      </c>
      <c r="E84" s="12" t="s">
        <v>24</v>
      </c>
      <c r="F84" s="4">
        <v>1</v>
      </c>
      <c r="G84" s="12" t="s">
        <v>44</v>
      </c>
      <c r="H84" s="4">
        <v>1</v>
      </c>
      <c r="I84" s="12" t="s">
        <v>26</v>
      </c>
      <c r="J84" s="4">
        <v>1</v>
      </c>
      <c r="K84" s="12" t="s">
        <v>27</v>
      </c>
      <c r="L84" s="5">
        <v>1</v>
      </c>
      <c r="M84" s="15" t="s">
        <v>28</v>
      </c>
      <c r="N84" s="5">
        <v>1</v>
      </c>
      <c r="O84" s="12" t="s">
        <v>29</v>
      </c>
      <c r="Q84" s="12" t="s">
        <v>38</v>
      </c>
      <c r="S84" s="12" t="s">
        <v>31</v>
      </c>
      <c r="T84" s="4">
        <v>1</v>
      </c>
      <c r="U84" s="12" t="s">
        <v>32</v>
      </c>
      <c r="V84" s="4">
        <v>1</v>
      </c>
      <c r="W84" s="12" t="s">
        <v>39</v>
      </c>
      <c r="X84" s="37"/>
      <c r="Y84" s="41">
        <v>7</v>
      </c>
      <c r="Z84" s="47"/>
      <c r="AA84" s="23"/>
      <c r="AB84" s="24"/>
      <c r="AC84" s="48"/>
      <c r="AD84" s="58"/>
      <c r="AE84" s="24"/>
      <c r="AF84" s="24"/>
      <c r="AG84" s="59">
        <f t="shared" si="6"/>
        <v>0</v>
      </c>
      <c r="AH84" s="54">
        <f t="shared" si="7"/>
        <v>0</v>
      </c>
      <c r="AI84" s="25"/>
      <c r="AJ84" s="24">
        <f t="shared" si="8"/>
        <v>6.5</v>
      </c>
    </row>
    <row r="85" spans="1:36" ht="16.5" customHeight="1">
      <c r="A85" s="4" t="s">
        <v>321</v>
      </c>
      <c r="B85" s="5" t="s">
        <v>322</v>
      </c>
      <c r="C85" s="5" t="s">
        <v>323</v>
      </c>
      <c r="D85" s="5" t="s">
        <v>22</v>
      </c>
      <c r="X85" s="37"/>
      <c r="Y85" s="41"/>
      <c r="Z85" s="47">
        <v>2.58</v>
      </c>
      <c r="AA85" s="23">
        <v>2.5</v>
      </c>
      <c r="AB85" s="24">
        <v>2.75</v>
      </c>
      <c r="AC85" s="48">
        <v>2.5</v>
      </c>
      <c r="AD85" s="58"/>
      <c r="AE85" s="24"/>
      <c r="AF85" s="24"/>
      <c r="AG85" s="59">
        <f t="shared" si="6"/>
        <v>0</v>
      </c>
      <c r="AH85" s="54">
        <f t="shared" si="7"/>
        <v>2.58</v>
      </c>
      <c r="AI85" s="25">
        <v>4</v>
      </c>
      <c r="AJ85" s="24">
        <f t="shared" si="8"/>
        <v>6.08</v>
      </c>
    </row>
    <row r="86" spans="1:36" ht="16.5" customHeight="1">
      <c r="A86" s="4" t="s">
        <v>37</v>
      </c>
      <c r="B86" s="5" t="s">
        <v>40</v>
      </c>
      <c r="C86" s="5" t="s">
        <v>41</v>
      </c>
      <c r="D86" s="5" t="s">
        <v>42</v>
      </c>
      <c r="E86" s="12" t="s">
        <v>24</v>
      </c>
      <c r="F86" s="4">
        <v>1</v>
      </c>
      <c r="G86" s="12" t="s">
        <v>25</v>
      </c>
      <c r="I86" s="12" t="s">
        <v>26</v>
      </c>
      <c r="J86" s="4">
        <v>1</v>
      </c>
      <c r="K86" s="12" t="s">
        <v>27</v>
      </c>
      <c r="L86" s="5">
        <v>1</v>
      </c>
      <c r="M86" s="15" t="s">
        <v>28</v>
      </c>
      <c r="N86" s="5">
        <v>1</v>
      </c>
      <c r="O86" s="12" t="s">
        <v>29</v>
      </c>
      <c r="Q86" s="12" t="s">
        <v>38</v>
      </c>
      <c r="S86" s="12" t="s">
        <v>31</v>
      </c>
      <c r="T86" s="4">
        <v>1</v>
      </c>
      <c r="U86" s="12" t="s">
        <v>32</v>
      </c>
      <c r="V86" s="4">
        <v>1</v>
      </c>
      <c r="W86" s="12" t="s">
        <v>39</v>
      </c>
      <c r="X86" s="37"/>
      <c r="Y86" s="41">
        <v>6</v>
      </c>
      <c r="Z86" s="47"/>
      <c r="AA86" s="23"/>
      <c r="AB86" s="24"/>
      <c r="AC86" s="48"/>
      <c r="AD86" s="58"/>
      <c r="AE86" s="24"/>
      <c r="AF86" s="24"/>
      <c r="AG86" s="59">
        <f t="shared" si="6"/>
        <v>0</v>
      </c>
      <c r="AH86" s="54">
        <f t="shared" si="7"/>
        <v>0</v>
      </c>
      <c r="AI86" s="25"/>
      <c r="AJ86" s="24">
        <f t="shared" si="8"/>
        <v>5.5</v>
      </c>
    </row>
    <row r="87" spans="1:36" ht="16.5" customHeight="1">
      <c r="A87" s="4" t="s">
        <v>250</v>
      </c>
      <c r="B87" s="5" t="s">
        <v>251</v>
      </c>
      <c r="C87" s="5" t="s">
        <v>237</v>
      </c>
      <c r="D87" s="5" t="s">
        <v>238</v>
      </c>
      <c r="E87" s="12" t="s">
        <v>50</v>
      </c>
      <c r="G87" s="12" t="s">
        <v>50</v>
      </c>
      <c r="I87" s="12" t="s">
        <v>26</v>
      </c>
      <c r="J87" s="4">
        <v>1</v>
      </c>
      <c r="K87" s="12" t="s">
        <v>27</v>
      </c>
      <c r="L87" s="5">
        <v>1</v>
      </c>
      <c r="M87" s="15" t="s">
        <v>28</v>
      </c>
      <c r="N87" s="5">
        <v>1</v>
      </c>
      <c r="O87" s="12" t="s">
        <v>29</v>
      </c>
      <c r="Q87" s="12" t="s">
        <v>30</v>
      </c>
      <c r="R87" s="4">
        <v>1</v>
      </c>
      <c r="S87" s="12" t="s">
        <v>145</v>
      </c>
      <c r="U87" s="12" t="s">
        <v>32</v>
      </c>
      <c r="V87" s="4">
        <v>1</v>
      </c>
      <c r="W87" s="12" t="s">
        <v>86</v>
      </c>
      <c r="X87" s="37"/>
      <c r="Y87" s="41">
        <v>5</v>
      </c>
      <c r="Z87" s="47"/>
      <c r="AA87" s="23"/>
      <c r="AB87" s="24"/>
      <c r="AC87" s="48"/>
      <c r="AD87" s="58"/>
      <c r="AE87" s="24"/>
      <c r="AF87" s="24"/>
      <c r="AG87" s="59">
        <f t="shared" si="6"/>
        <v>0</v>
      </c>
      <c r="AH87" s="54">
        <f t="shared" si="7"/>
        <v>0</v>
      </c>
      <c r="AI87" s="25"/>
      <c r="AJ87" s="24">
        <f t="shared" si="8"/>
        <v>4.5</v>
      </c>
    </row>
    <row r="88" spans="1:36" ht="16.5" customHeight="1">
      <c r="A88" s="4" t="s">
        <v>302</v>
      </c>
      <c r="B88" s="5" t="s">
        <v>304</v>
      </c>
      <c r="C88" s="5" t="s">
        <v>298</v>
      </c>
      <c r="D88" s="5" t="s">
        <v>22</v>
      </c>
      <c r="E88" s="12" t="s">
        <v>24</v>
      </c>
      <c r="F88" s="4">
        <v>1</v>
      </c>
      <c r="G88" s="12" t="s">
        <v>44</v>
      </c>
      <c r="H88" s="4">
        <v>1</v>
      </c>
      <c r="I88" s="12" t="s">
        <v>65</v>
      </c>
      <c r="K88" s="12" t="s">
        <v>27</v>
      </c>
      <c r="L88" s="5">
        <v>1</v>
      </c>
      <c r="M88" s="15" t="s">
        <v>28</v>
      </c>
      <c r="N88" s="5">
        <v>1</v>
      </c>
      <c r="O88" s="12" t="s">
        <v>29</v>
      </c>
      <c r="Q88" s="12" t="s">
        <v>38</v>
      </c>
      <c r="S88" s="12" t="s">
        <v>31</v>
      </c>
      <c r="T88" s="4">
        <v>1</v>
      </c>
      <c r="U88" s="12" t="s">
        <v>303</v>
      </c>
      <c r="W88" s="12" t="s">
        <v>86</v>
      </c>
      <c r="X88" s="37"/>
      <c r="Y88" s="41">
        <v>5</v>
      </c>
      <c r="Z88" s="47"/>
      <c r="AA88" s="23"/>
      <c r="AB88" s="24"/>
      <c r="AC88" s="48"/>
      <c r="AD88" s="58"/>
      <c r="AE88" s="24"/>
      <c r="AF88" s="24"/>
      <c r="AG88" s="59">
        <f t="shared" si="6"/>
        <v>0</v>
      </c>
      <c r="AH88" s="54">
        <f t="shared" si="7"/>
        <v>0</v>
      </c>
      <c r="AI88" s="25"/>
      <c r="AJ88" s="24">
        <f t="shared" si="8"/>
        <v>4.5</v>
      </c>
    </row>
    <row r="89" spans="1:36" ht="16.5" customHeight="1">
      <c r="A89" s="4" t="s">
        <v>54</v>
      </c>
      <c r="B89" s="5" t="s">
        <v>55</v>
      </c>
      <c r="C89" s="5" t="s">
        <v>56</v>
      </c>
      <c r="D89" s="5" t="s">
        <v>57</v>
      </c>
      <c r="X89" s="37"/>
      <c r="Y89" s="41"/>
      <c r="Z89" s="47"/>
      <c r="AA89" s="23"/>
      <c r="AB89" s="24"/>
      <c r="AC89" s="48"/>
      <c r="AD89" s="58"/>
      <c r="AE89" s="24"/>
      <c r="AF89" s="24"/>
      <c r="AG89" s="59">
        <f t="shared" si="6"/>
        <v>0</v>
      </c>
      <c r="AH89" s="54">
        <f t="shared" si="7"/>
        <v>0</v>
      </c>
      <c r="AI89" s="25"/>
      <c r="AJ89" s="24">
        <f t="shared" si="8"/>
        <v>-0.5</v>
      </c>
    </row>
    <row r="90" spans="1:36" ht="16.5" customHeight="1">
      <c r="A90" s="4" t="s">
        <v>58</v>
      </c>
      <c r="B90" s="5" t="s">
        <v>59</v>
      </c>
      <c r="C90" s="5" t="s">
        <v>60</v>
      </c>
      <c r="D90" s="5" t="s">
        <v>57</v>
      </c>
      <c r="X90" s="37"/>
      <c r="Y90" s="41"/>
      <c r="Z90" s="47"/>
      <c r="AA90" s="23"/>
      <c r="AB90" s="24"/>
      <c r="AC90" s="48"/>
      <c r="AD90" s="58"/>
      <c r="AE90" s="24"/>
      <c r="AF90" s="24"/>
      <c r="AG90" s="59">
        <f t="shared" si="6"/>
        <v>0</v>
      </c>
      <c r="AH90" s="54">
        <f t="shared" si="7"/>
        <v>0</v>
      </c>
      <c r="AI90" s="25"/>
      <c r="AJ90" s="24">
        <f t="shared" si="8"/>
        <v>-0.5</v>
      </c>
    </row>
    <row r="91" spans="1:36" ht="16.5" customHeight="1">
      <c r="A91" s="4" t="s">
        <v>69</v>
      </c>
      <c r="B91" s="5" t="s">
        <v>70</v>
      </c>
      <c r="C91" s="5" t="s">
        <v>71</v>
      </c>
      <c r="D91" s="5" t="s">
        <v>72</v>
      </c>
      <c r="X91" s="37"/>
      <c r="Y91" s="41"/>
      <c r="Z91" s="47"/>
      <c r="AA91" s="23"/>
      <c r="AB91" s="24"/>
      <c r="AC91" s="48"/>
      <c r="AD91" s="58"/>
      <c r="AE91" s="24"/>
      <c r="AF91" s="24"/>
      <c r="AG91" s="59">
        <f t="shared" si="6"/>
        <v>0</v>
      </c>
      <c r="AH91" s="54">
        <f t="shared" si="7"/>
        <v>0</v>
      </c>
      <c r="AI91" s="25"/>
      <c r="AJ91" s="24">
        <f t="shared" si="8"/>
        <v>-0.5</v>
      </c>
    </row>
    <row r="92" spans="1:36" ht="16.5" customHeight="1">
      <c r="A92" s="4" t="s">
        <v>77</v>
      </c>
      <c r="B92" s="5" t="s">
        <v>78</v>
      </c>
      <c r="C92" s="5" t="s">
        <v>79</v>
      </c>
      <c r="D92" s="5" t="s">
        <v>80</v>
      </c>
      <c r="X92" s="37"/>
      <c r="Y92" s="41"/>
      <c r="Z92" s="47"/>
      <c r="AA92" s="23"/>
      <c r="AB92" s="24"/>
      <c r="AC92" s="48"/>
      <c r="AD92" s="58"/>
      <c r="AE92" s="24"/>
      <c r="AF92" s="24"/>
      <c r="AG92" s="59">
        <f t="shared" si="6"/>
        <v>0</v>
      </c>
      <c r="AH92" s="54">
        <f t="shared" si="7"/>
        <v>0</v>
      </c>
      <c r="AI92" s="25"/>
      <c r="AJ92" s="24">
        <f t="shared" si="8"/>
        <v>-0.5</v>
      </c>
    </row>
    <row r="93" spans="1:36" ht="16.5" customHeight="1">
      <c r="A93" s="4" t="s">
        <v>93</v>
      </c>
      <c r="B93" s="5" t="s">
        <v>94</v>
      </c>
      <c r="C93" s="5" t="s">
        <v>95</v>
      </c>
      <c r="D93" s="5" t="s">
        <v>96</v>
      </c>
      <c r="X93" s="37"/>
      <c r="Y93" s="41"/>
      <c r="Z93" s="47"/>
      <c r="AA93" s="23"/>
      <c r="AB93" s="24"/>
      <c r="AC93" s="48"/>
      <c r="AD93" s="58"/>
      <c r="AE93" s="24"/>
      <c r="AF93" s="24"/>
      <c r="AG93" s="59">
        <f t="shared" si="6"/>
        <v>0</v>
      </c>
      <c r="AH93" s="54">
        <f t="shared" si="7"/>
        <v>0</v>
      </c>
      <c r="AI93" s="25"/>
      <c r="AJ93" s="24">
        <f t="shared" si="8"/>
        <v>-0.5</v>
      </c>
    </row>
    <row r="94" spans="1:36" ht="16.5" customHeight="1">
      <c r="A94" s="4" t="s">
        <v>118</v>
      </c>
      <c r="B94" s="5" t="s">
        <v>119</v>
      </c>
      <c r="C94" s="5" t="s">
        <v>120</v>
      </c>
      <c r="D94" s="5" t="s">
        <v>22</v>
      </c>
      <c r="X94" s="37"/>
      <c r="Y94" s="41"/>
      <c r="Z94" s="47"/>
      <c r="AA94" s="23"/>
      <c r="AB94" s="24"/>
      <c r="AC94" s="48"/>
      <c r="AD94" s="58"/>
      <c r="AE94" s="24"/>
      <c r="AF94" s="24"/>
      <c r="AG94" s="59">
        <f t="shared" si="6"/>
        <v>0</v>
      </c>
      <c r="AH94" s="54">
        <f t="shared" si="7"/>
        <v>0</v>
      </c>
      <c r="AI94" s="25"/>
      <c r="AJ94" s="24">
        <f t="shared" si="8"/>
        <v>-0.5</v>
      </c>
    </row>
    <row r="95" spans="1:36" ht="16.5" customHeight="1">
      <c r="A95" s="4" t="s">
        <v>125</v>
      </c>
      <c r="B95" s="5" t="s">
        <v>126</v>
      </c>
      <c r="C95" s="5" t="s">
        <v>127</v>
      </c>
      <c r="D95" s="5"/>
      <c r="X95" s="37"/>
      <c r="Y95" s="41"/>
      <c r="Z95" s="47"/>
      <c r="AA95" s="23"/>
      <c r="AB95" s="24"/>
      <c r="AC95" s="48"/>
      <c r="AD95" s="58"/>
      <c r="AE95" s="24"/>
      <c r="AF95" s="24"/>
      <c r="AG95" s="59">
        <f t="shared" si="6"/>
        <v>0</v>
      </c>
      <c r="AH95" s="54">
        <f t="shared" si="7"/>
        <v>0</v>
      </c>
      <c r="AI95" s="25"/>
      <c r="AJ95" s="24">
        <f t="shared" si="8"/>
        <v>-0.5</v>
      </c>
    </row>
    <row r="96" spans="1:36" ht="16.5" customHeight="1">
      <c r="A96" s="4" t="s">
        <v>128</v>
      </c>
      <c r="B96" s="5" t="s">
        <v>129</v>
      </c>
      <c r="C96" s="5" t="s">
        <v>130</v>
      </c>
      <c r="D96" s="5"/>
      <c r="X96" s="37"/>
      <c r="Y96" s="41"/>
      <c r="Z96" s="47"/>
      <c r="AA96" s="23"/>
      <c r="AB96" s="24"/>
      <c r="AC96" s="48"/>
      <c r="AD96" s="58"/>
      <c r="AE96" s="24"/>
      <c r="AF96" s="24"/>
      <c r="AG96" s="59">
        <f t="shared" si="6"/>
        <v>0</v>
      </c>
      <c r="AH96" s="54">
        <f t="shared" si="7"/>
        <v>0</v>
      </c>
      <c r="AI96" s="25"/>
      <c r="AJ96" s="24">
        <f t="shared" si="8"/>
        <v>-0.5</v>
      </c>
    </row>
    <row r="97" spans="1:36" ht="16.5" customHeight="1">
      <c r="A97" s="4" t="s">
        <v>131</v>
      </c>
      <c r="B97" s="5" t="s">
        <v>132</v>
      </c>
      <c r="C97" s="5" t="s">
        <v>133</v>
      </c>
      <c r="D97" s="5" t="s">
        <v>22</v>
      </c>
      <c r="X97" s="37"/>
      <c r="Y97" s="41"/>
      <c r="Z97" s="47"/>
      <c r="AA97" s="23"/>
      <c r="AB97" s="24"/>
      <c r="AC97" s="48"/>
      <c r="AD97" s="58"/>
      <c r="AE97" s="24"/>
      <c r="AF97" s="24"/>
      <c r="AG97" s="59">
        <f t="shared" si="6"/>
        <v>0</v>
      </c>
      <c r="AH97" s="54">
        <f t="shared" si="7"/>
        <v>0</v>
      </c>
      <c r="AI97" s="25"/>
      <c r="AJ97" s="24">
        <f t="shared" si="8"/>
        <v>-0.5</v>
      </c>
    </row>
    <row r="98" spans="1:36" ht="16.5" customHeight="1">
      <c r="A98" s="4" t="s">
        <v>134</v>
      </c>
      <c r="B98" s="5" t="s">
        <v>135</v>
      </c>
      <c r="C98" s="5" t="s">
        <v>136</v>
      </c>
      <c r="D98" s="5" t="s">
        <v>111</v>
      </c>
      <c r="X98" s="37"/>
      <c r="Y98" s="41"/>
      <c r="Z98" s="47"/>
      <c r="AA98" s="23"/>
      <c r="AB98" s="24"/>
      <c r="AC98" s="48"/>
      <c r="AD98" s="58"/>
      <c r="AE98" s="24"/>
      <c r="AF98" s="24"/>
      <c r="AG98" s="59">
        <f t="shared" si="6"/>
        <v>0</v>
      </c>
      <c r="AH98" s="54">
        <f t="shared" si="7"/>
        <v>0</v>
      </c>
      <c r="AI98" s="25"/>
      <c r="AJ98" s="24">
        <f t="shared" si="8"/>
        <v>-0.5</v>
      </c>
    </row>
    <row r="99" spans="1:36" ht="16.5" customHeight="1">
      <c r="A99" s="4" t="s">
        <v>147</v>
      </c>
      <c r="B99" s="5" t="s">
        <v>148</v>
      </c>
      <c r="C99" s="5" t="s">
        <v>114</v>
      </c>
      <c r="D99" s="5" t="s">
        <v>22</v>
      </c>
      <c r="X99" s="37"/>
      <c r="Y99" s="41"/>
      <c r="Z99" s="47"/>
      <c r="AA99" s="23"/>
      <c r="AB99" s="24"/>
      <c r="AC99" s="48"/>
      <c r="AD99" s="58"/>
      <c r="AE99" s="24"/>
      <c r="AF99" s="24"/>
      <c r="AG99" s="59">
        <f aca="true" t="shared" si="9" ref="AG99:AG115">ROUND((AD99+AE99+AF99)/3,2)</f>
        <v>0</v>
      </c>
      <c r="AH99" s="54">
        <f aca="true" t="shared" si="10" ref="AH99:AH115">Z99</f>
        <v>0</v>
      </c>
      <c r="AI99" s="25"/>
      <c r="AJ99" s="24">
        <f aca="true" t="shared" si="11" ref="AJ99:AJ115">Y99+AI99+Z99-IF(AG99&gt;0.01,0,0.5)</f>
        <v>-0.5</v>
      </c>
    </row>
    <row r="100" spans="1:36" ht="16.5" customHeight="1">
      <c r="A100" s="4" t="s">
        <v>152</v>
      </c>
      <c r="B100" s="5" t="s">
        <v>153</v>
      </c>
      <c r="C100" s="5" t="s">
        <v>154</v>
      </c>
      <c r="D100" s="5" t="s">
        <v>53</v>
      </c>
      <c r="X100" s="37"/>
      <c r="Y100" s="41"/>
      <c r="Z100" s="47"/>
      <c r="AA100" s="23"/>
      <c r="AB100" s="24"/>
      <c r="AC100" s="48"/>
      <c r="AD100" s="58"/>
      <c r="AE100" s="24"/>
      <c r="AF100" s="24"/>
      <c r="AG100" s="59">
        <f t="shared" si="9"/>
        <v>0</v>
      </c>
      <c r="AH100" s="54">
        <f t="shared" si="10"/>
        <v>0</v>
      </c>
      <c r="AI100" s="25"/>
      <c r="AJ100" s="24">
        <f t="shared" si="11"/>
        <v>-0.5</v>
      </c>
    </row>
    <row r="101" spans="1:36" ht="16.5" customHeight="1">
      <c r="A101" s="4" t="s">
        <v>166</v>
      </c>
      <c r="B101" s="5" t="s">
        <v>167</v>
      </c>
      <c r="C101" s="5" t="s">
        <v>168</v>
      </c>
      <c r="D101" s="5" t="s">
        <v>53</v>
      </c>
      <c r="X101" s="37"/>
      <c r="Y101" s="41"/>
      <c r="Z101" s="47"/>
      <c r="AA101" s="23"/>
      <c r="AB101" s="24"/>
      <c r="AC101" s="48"/>
      <c r="AD101" s="58"/>
      <c r="AE101" s="24"/>
      <c r="AF101" s="24"/>
      <c r="AG101" s="59">
        <f t="shared" si="9"/>
        <v>0</v>
      </c>
      <c r="AH101" s="54">
        <f t="shared" si="10"/>
        <v>0</v>
      </c>
      <c r="AI101" s="25"/>
      <c r="AJ101" s="24">
        <f t="shared" si="11"/>
        <v>-0.5</v>
      </c>
    </row>
    <row r="102" spans="1:36" ht="16.5" customHeight="1">
      <c r="A102" s="4" t="s">
        <v>169</v>
      </c>
      <c r="B102" s="5" t="s">
        <v>170</v>
      </c>
      <c r="C102" s="5" t="s">
        <v>171</v>
      </c>
      <c r="D102" s="5" t="s">
        <v>172</v>
      </c>
      <c r="X102" s="37"/>
      <c r="Y102" s="41"/>
      <c r="Z102" s="47"/>
      <c r="AA102" s="23"/>
      <c r="AB102" s="24"/>
      <c r="AC102" s="48"/>
      <c r="AD102" s="58"/>
      <c r="AE102" s="24"/>
      <c r="AF102" s="24"/>
      <c r="AG102" s="59">
        <f t="shared" si="9"/>
        <v>0</v>
      </c>
      <c r="AH102" s="54">
        <f t="shared" si="10"/>
        <v>0</v>
      </c>
      <c r="AI102" s="25"/>
      <c r="AJ102" s="24">
        <f t="shared" si="11"/>
        <v>-0.5</v>
      </c>
    </row>
    <row r="103" spans="1:36" ht="16.5" customHeight="1">
      <c r="A103" s="4" t="s">
        <v>184</v>
      </c>
      <c r="B103" s="5" t="s">
        <v>185</v>
      </c>
      <c r="C103" s="5" t="s">
        <v>160</v>
      </c>
      <c r="D103" s="5" t="s">
        <v>22</v>
      </c>
      <c r="X103" s="37"/>
      <c r="Y103" s="41"/>
      <c r="Z103" s="47"/>
      <c r="AA103" s="23"/>
      <c r="AB103" s="24"/>
      <c r="AC103" s="48"/>
      <c r="AD103" s="58"/>
      <c r="AE103" s="24"/>
      <c r="AF103" s="24"/>
      <c r="AG103" s="59">
        <f t="shared" si="9"/>
        <v>0</v>
      </c>
      <c r="AH103" s="54">
        <f t="shared" si="10"/>
        <v>0</v>
      </c>
      <c r="AI103" s="25"/>
      <c r="AJ103" s="24">
        <f t="shared" si="11"/>
        <v>-0.5</v>
      </c>
    </row>
    <row r="104" spans="1:36" ht="16.5" customHeight="1">
      <c r="A104" s="4" t="s">
        <v>186</v>
      </c>
      <c r="B104" s="5" t="s">
        <v>187</v>
      </c>
      <c r="C104" s="5" t="s">
        <v>160</v>
      </c>
      <c r="D104" s="5" t="s">
        <v>22</v>
      </c>
      <c r="X104" s="37"/>
      <c r="Y104" s="41"/>
      <c r="Z104" s="47"/>
      <c r="AA104" s="23"/>
      <c r="AB104" s="24"/>
      <c r="AC104" s="48"/>
      <c r="AD104" s="58"/>
      <c r="AE104" s="24"/>
      <c r="AF104" s="24"/>
      <c r="AG104" s="59">
        <f t="shared" si="9"/>
        <v>0</v>
      </c>
      <c r="AH104" s="54">
        <f t="shared" si="10"/>
        <v>0</v>
      </c>
      <c r="AI104" s="25"/>
      <c r="AJ104" s="24">
        <f t="shared" si="11"/>
        <v>-0.5</v>
      </c>
    </row>
    <row r="105" spans="1:36" ht="16.5" customHeight="1">
      <c r="A105" s="4" t="s">
        <v>190</v>
      </c>
      <c r="B105" s="5" t="s">
        <v>191</v>
      </c>
      <c r="C105" s="5" t="s">
        <v>160</v>
      </c>
      <c r="D105" s="5" t="s">
        <v>22</v>
      </c>
      <c r="X105" s="37"/>
      <c r="Y105" s="41"/>
      <c r="Z105" s="47"/>
      <c r="AA105" s="23"/>
      <c r="AB105" s="24"/>
      <c r="AC105" s="48"/>
      <c r="AD105" s="58"/>
      <c r="AE105" s="24"/>
      <c r="AF105" s="24"/>
      <c r="AG105" s="59">
        <f t="shared" si="9"/>
        <v>0</v>
      </c>
      <c r="AH105" s="54">
        <f t="shared" si="10"/>
        <v>0</v>
      </c>
      <c r="AI105" s="25"/>
      <c r="AJ105" s="24">
        <f t="shared" si="11"/>
        <v>-0.5</v>
      </c>
    </row>
    <row r="106" spans="1:36" ht="16.5" customHeight="1">
      <c r="A106" s="4" t="s">
        <v>213</v>
      </c>
      <c r="B106" s="5" t="s">
        <v>214</v>
      </c>
      <c r="C106" s="5" t="s">
        <v>215</v>
      </c>
      <c r="D106" s="5" t="s">
        <v>209</v>
      </c>
      <c r="X106" s="37"/>
      <c r="Y106" s="41"/>
      <c r="Z106" s="47"/>
      <c r="AA106" s="23"/>
      <c r="AB106" s="24"/>
      <c r="AC106" s="48"/>
      <c r="AD106" s="58"/>
      <c r="AE106" s="24"/>
      <c r="AF106" s="24"/>
      <c r="AG106" s="59">
        <f t="shared" si="9"/>
        <v>0</v>
      </c>
      <c r="AH106" s="54">
        <f t="shared" si="10"/>
        <v>0</v>
      </c>
      <c r="AI106" s="25"/>
      <c r="AJ106" s="24">
        <f t="shared" si="11"/>
        <v>-0.5</v>
      </c>
    </row>
    <row r="107" spans="1:36" ht="16.5" customHeight="1">
      <c r="A107" s="4" t="s">
        <v>252</v>
      </c>
      <c r="B107" s="5" t="s">
        <v>253</v>
      </c>
      <c r="C107" s="5" t="s">
        <v>237</v>
      </c>
      <c r="D107" s="5" t="s">
        <v>238</v>
      </c>
      <c r="X107" s="37"/>
      <c r="Y107" s="41"/>
      <c r="Z107" s="47"/>
      <c r="AA107" s="23"/>
      <c r="AB107" s="24"/>
      <c r="AC107" s="48"/>
      <c r="AD107" s="58"/>
      <c r="AE107" s="24"/>
      <c r="AF107" s="24"/>
      <c r="AG107" s="59">
        <f t="shared" si="9"/>
        <v>0</v>
      </c>
      <c r="AH107" s="54">
        <f t="shared" si="10"/>
        <v>0</v>
      </c>
      <c r="AI107" s="25"/>
      <c r="AJ107" s="24">
        <f t="shared" si="11"/>
        <v>-0.5</v>
      </c>
    </row>
    <row r="108" spans="1:36" ht="16.5" customHeight="1">
      <c r="A108" s="4" t="s">
        <v>254</v>
      </c>
      <c r="B108" s="5" t="s">
        <v>255</v>
      </c>
      <c r="C108" s="5" t="s">
        <v>256</v>
      </c>
      <c r="D108" s="5" t="s">
        <v>22</v>
      </c>
      <c r="X108" s="37"/>
      <c r="Y108" s="41"/>
      <c r="Z108" s="47"/>
      <c r="AA108" s="23"/>
      <c r="AB108" s="24"/>
      <c r="AC108" s="48"/>
      <c r="AD108" s="58"/>
      <c r="AE108" s="24"/>
      <c r="AF108" s="24"/>
      <c r="AG108" s="59">
        <f t="shared" si="9"/>
        <v>0</v>
      </c>
      <c r="AH108" s="54">
        <f t="shared" si="10"/>
        <v>0</v>
      </c>
      <c r="AI108" s="25"/>
      <c r="AJ108" s="24">
        <f t="shared" si="11"/>
        <v>-0.5</v>
      </c>
    </row>
    <row r="109" spans="1:36" ht="16.5" customHeight="1">
      <c r="A109" s="4" t="s">
        <v>285</v>
      </c>
      <c r="B109" s="5" t="s">
        <v>286</v>
      </c>
      <c r="C109" s="5" t="s">
        <v>287</v>
      </c>
      <c r="D109" s="5" t="s">
        <v>288</v>
      </c>
      <c r="X109" s="37"/>
      <c r="Y109" s="41"/>
      <c r="Z109" s="47"/>
      <c r="AA109" s="23"/>
      <c r="AB109" s="24"/>
      <c r="AC109" s="48"/>
      <c r="AD109" s="58"/>
      <c r="AE109" s="24"/>
      <c r="AF109" s="24"/>
      <c r="AG109" s="59">
        <f t="shared" si="9"/>
        <v>0</v>
      </c>
      <c r="AH109" s="54">
        <f t="shared" si="10"/>
        <v>0</v>
      </c>
      <c r="AI109" s="25"/>
      <c r="AJ109" s="24">
        <f t="shared" si="11"/>
        <v>-0.5</v>
      </c>
    </row>
    <row r="110" spans="1:36" ht="16.5" customHeight="1">
      <c r="A110" s="4" t="s">
        <v>289</v>
      </c>
      <c r="B110" s="5" t="s">
        <v>290</v>
      </c>
      <c r="C110" s="5" t="s">
        <v>291</v>
      </c>
      <c r="D110" s="5" t="s">
        <v>288</v>
      </c>
      <c r="X110" s="37"/>
      <c r="Y110" s="41"/>
      <c r="Z110" s="47"/>
      <c r="AA110" s="23"/>
      <c r="AB110" s="24"/>
      <c r="AC110" s="48"/>
      <c r="AD110" s="58"/>
      <c r="AE110" s="24"/>
      <c r="AF110" s="24"/>
      <c r="AG110" s="59">
        <f t="shared" si="9"/>
        <v>0</v>
      </c>
      <c r="AH110" s="54">
        <f t="shared" si="10"/>
        <v>0</v>
      </c>
      <c r="AI110" s="25"/>
      <c r="AJ110" s="24">
        <f t="shared" si="11"/>
        <v>-0.5</v>
      </c>
    </row>
    <row r="111" spans="1:36" ht="16.5" customHeight="1">
      <c r="A111" s="4" t="s">
        <v>292</v>
      </c>
      <c r="B111" s="5" t="s">
        <v>293</v>
      </c>
      <c r="C111" s="5" t="s">
        <v>291</v>
      </c>
      <c r="D111" s="5" t="s">
        <v>288</v>
      </c>
      <c r="K111" s="13"/>
      <c r="L111" s="8"/>
      <c r="X111" s="37"/>
      <c r="Y111" s="41"/>
      <c r="Z111" s="47"/>
      <c r="AA111" s="23"/>
      <c r="AB111" s="24"/>
      <c r="AC111" s="48"/>
      <c r="AD111" s="58"/>
      <c r="AE111" s="24"/>
      <c r="AF111" s="24"/>
      <c r="AG111" s="59">
        <f t="shared" si="9"/>
        <v>0</v>
      </c>
      <c r="AH111" s="54">
        <f t="shared" si="10"/>
        <v>0</v>
      </c>
      <c r="AI111" s="25"/>
      <c r="AJ111" s="24">
        <f t="shared" si="11"/>
        <v>-0.5</v>
      </c>
    </row>
    <row r="112" spans="1:36" ht="16.5" customHeight="1">
      <c r="A112" s="4" t="s">
        <v>311</v>
      </c>
      <c r="B112" s="5" t="s">
        <v>312</v>
      </c>
      <c r="C112" s="5" t="s">
        <v>313</v>
      </c>
      <c r="D112" s="5" t="s">
        <v>22</v>
      </c>
      <c r="X112" s="37"/>
      <c r="Y112" s="41"/>
      <c r="Z112" s="47"/>
      <c r="AA112" s="23"/>
      <c r="AB112" s="24"/>
      <c r="AC112" s="48"/>
      <c r="AD112" s="58"/>
      <c r="AE112" s="24"/>
      <c r="AF112" s="24"/>
      <c r="AG112" s="59">
        <f t="shared" si="9"/>
        <v>0</v>
      </c>
      <c r="AH112" s="54">
        <f t="shared" si="10"/>
        <v>0</v>
      </c>
      <c r="AI112" s="25"/>
      <c r="AJ112" s="24">
        <f t="shared" si="11"/>
        <v>-0.5</v>
      </c>
    </row>
    <row r="113" spans="1:36" ht="16.5" customHeight="1">
      <c r="A113" s="4" t="s">
        <v>317</v>
      </c>
      <c r="B113" s="5" t="s">
        <v>318</v>
      </c>
      <c r="C113" s="5" t="s">
        <v>319</v>
      </c>
      <c r="D113" s="5" t="s">
        <v>320</v>
      </c>
      <c r="X113" s="37"/>
      <c r="Y113" s="41"/>
      <c r="Z113" s="47"/>
      <c r="AA113" s="23"/>
      <c r="AB113" s="24"/>
      <c r="AC113" s="48"/>
      <c r="AD113" s="58"/>
      <c r="AE113" s="24"/>
      <c r="AF113" s="24"/>
      <c r="AG113" s="59">
        <f t="shared" si="9"/>
        <v>0</v>
      </c>
      <c r="AH113" s="54">
        <f t="shared" si="10"/>
        <v>0</v>
      </c>
      <c r="AI113" s="25"/>
      <c r="AJ113" s="24">
        <f t="shared" si="11"/>
        <v>-0.5</v>
      </c>
    </row>
    <row r="114" spans="1:36" ht="16.5" customHeight="1">
      <c r="A114" s="4" t="s">
        <v>352</v>
      </c>
      <c r="B114" s="5" t="s">
        <v>353</v>
      </c>
      <c r="C114" s="5" t="s">
        <v>354</v>
      </c>
      <c r="D114" s="5" t="s">
        <v>355</v>
      </c>
      <c r="X114" s="37"/>
      <c r="Y114" s="41"/>
      <c r="Z114" s="47"/>
      <c r="AA114" s="23"/>
      <c r="AB114" s="24"/>
      <c r="AC114" s="48"/>
      <c r="AD114" s="58"/>
      <c r="AE114" s="24"/>
      <c r="AF114" s="24"/>
      <c r="AG114" s="59">
        <f t="shared" si="9"/>
        <v>0</v>
      </c>
      <c r="AH114" s="54">
        <f t="shared" si="10"/>
        <v>0</v>
      </c>
      <c r="AI114" s="25"/>
      <c r="AJ114" s="24">
        <f t="shared" si="11"/>
        <v>-0.5</v>
      </c>
    </row>
    <row r="115" spans="1:36" ht="16.5" customHeight="1" thickBot="1">
      <c r="A115" s="4" t="s">
        <v>358</v>
      </c>
      <c r="B115" s="5" t="s">
        <v>359</v>
      </c>
      <c r="C115" s="5" t="s">
        <v>360</v>
      </c>
      <c r="D115" s="5" t="s">
        <v>22</v>
      </c>
      <c r="X115" s="38"/>
      <c r="Y115" s="42"/>
      <c r="Z115" s="49"/>
      <c r="AA115" s="50"/>
      <c r="AB115" s="51"/>
      <c r="AC115" s="52"/>
      <c r="AD115" s="60"/>
      <c r="AE115" s="51"/>
      <c r="AF115" s="51"/>
      <c r="AG115" s="61">
        <f t="shared" si="9"/>
        <v>0</v>
      </c>
      <c r="AH115" s="54">
        <f t="shared" si="10"/>
        <v>0</v>
      </c>
      <c r="AI115" s="26"/>
      <c r="AJ115" s="24">
        <f t="shared" si="11"/>
        <v>-0.5</v>
      </c>
    </row>
    <row r="116" spans="1:35" s="28" customFormat="1" ht="16.5" customHeight="1">
      <c r="A116" s="27"/>
      <c r="E116" s="27"/>
      <c r="F116" s="27"/>
      <c r="G116" s="27"/>
      <c r="H116" s="27"/>
      <c r="I116" s="27"/>
      <c r="J116" s="27"/>
      <c r="K116" s="27"/>
      <c r="L116" s="27"/>
      <c r="M116" s="29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30"/>
      <c r="Z116" s="30"/>
      <c r="AA116" s="31"/>
      <c r="AB116" s="32"/>
      <c r="AC116" s="32"/>
      <c r="AH116" s="33"/>
      <c r="AI116" s="34"/>
    </row>
    <row r="117" spans="1:35" s="28" customFormat="1" ht="16.5" customHeight="1">
      <c r="A117" s="27"/>
      <c r="E117" s="27"/>
      <c r="F117" s="27"/>
      <c r="G117" s="27"/>
      <c r="H117" s="27"/>
      <c r="I117" s="27"/>
      <c r="J117" s="27"/>
      <c r="K117" s="27"/>
      <c r="L117" s="27"/>
      <c r="M117" s="29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30"/>
      <c r="Z117" s="30"/>
      <c r="AA117" s="31"/>
      <c r="AB117" s="32"/>
      <c r="AC117" s="32"/>
      <c r="AH117" s="33"/>
      <c r="AI117" s="34"/>
    </row>
    <row r="118" spans="1:35" s="28" customFormat="1" ht="16.5" customHeight="1">
      <c r="A118" s="27"/>
      <c r="E118" s="27"/>
      <c r="F118" s="27"/>
      <c r="G118" s="27"/>
      <c r="H118" s="27"/>
      <c r="I118" s="27"/>
      <c r="J118" s="27"/>
      <c r="K118" s="27"/>
      <c r="L118" s="27"/>
      <c r="M118" s="29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30"/>
      <c r="Z118" s="30"/>
      <c r="AA118" s="31"/>
      <c r="AB118" s="32"/>
      <c r="AC118" s="32"/>
      <c r="AH118" s="33"/>
      <c r="AI118" s="34"/>
    </row>
    <row r="119" spans="1:35" s="28" customFormat="1" ht="16.5" customHeight="1">
      <c r="A119" s="27"/>
      <c r="E119" s="27"/>
      <c r="F119" s="27"/>
      <c r="G119" s="27"/>
      <c r="H119" s="27"/>
      <c r="I119" s="27"/>
      <c r="J119" s="27"/>
      <c r="K119" s="27"/>
      <c r="L119" s="27"/>
      <c r="M119" s="29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30"/>
      <c r="Z119" s="30"/>
      <c r="AA119" s="31"/>
      <c r="AB119" s="32"/>
      <c r="AC119" s="32"/>
      <c r="AH119" s="33"/>
      <c r="AI119" s="34"/>
    </row>
    <row r="120" spans="1:35" s="28" customFormat="1" ht="16.5" customHeight="1">
      <c r="A120" s="27"/>
      <c r="E120" s="27"/>
      <c r="F120" s="27"/>
      <c r="G120" s="27"/>
      <c r="H120" s="27"/>
      <c r="I120" s="27"/>
      <c r="J120" s="27"/>
      <c r="K120" s="27"/>
      <c r="L120" s="27"/>
      <c r="M120" s="29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30"/>
      <c r="Z120" s="30"/>
      <c r="AA120" s="31"/>
      <c r="AB120" s="32"/>
      <c r="AC120" s="32"/>
      <c r="AH120" s="33"/>
      <c r="AI120" s="34"/>
    </row>
    <row r="121" spans="1:35" s="28" customFormat="1" ht="16.5" customHeight="1">
      <c r="A121" s="27"/>
      <c r="E121" s="27"/>
      <c r="F121" s="27"/>
      <c r="G121" s="27"/>
      <c r="H121" s="27"/>
      <c r="I121" s="27"/>
      <c r="J121" s="27"/>
      <c r="K121" s="27"/>
      <c r="L121" s="27"/>
      <c r="M121" s="29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30"/>
      <c r="Z121" s="30"/>
      <c r="AA121" s="31"/>
      <c r="AB121" s="32"/>
      <c r="AC121" s="32"/>
      <c r="AH121" s="33"/>
      <c r="AI121" s="34"/>
    </row>
    <row r="122" spans="1:35" s="28" customFormat="1" ht="16.5" customHeight="1">
      <c r="A122" s="27"/>
      <c r="E122" s="27"/>
      <c r="F122" s="27"/>
      <c r="G122" s="27"/>
      <c r="H122" s="27"/>
      <c r="I122" s="27"/>
      <c r="J122" s="27"/>
      <c r="K122" s="27"/>
      <c r="L122" s="27"/>
      <c r="M122" s="29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30"/>
      <c r="Z122" s="30"/>
      <c r="AA122" s="31"/>
      <c r="AB122" s="32"/>
      <c r="AC122" s="32"/>
      <c r="AH122" s="33"/>
      <c r="AI122" s="34"/>
    </row>
    <row r="123" spans="1:35" s="28" customFormat="1" ht="16.5" customHeight="1">
      <c r="A123" s="27"/>
      <c r="E123" s="27"/>
      <c r="F123" s="27"/>
      <c r="G123" s="27"/>
      <c r="H123" s="27"/>
      <c r="I123" s="27"/>
      <c r="J123" s="27"/>
      <c r="K123" s="27"/>
      <c r="L123" s="27"/>
      <c r="M123" s="29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30"/>
      <c r="Z123" s="30"/>
      <c r="AA123" s="31"/>
      <c r="AB123" s="32"/>
      <c r="AC123" s="32"/>
      <c r="AH123" s="33"/>
      <c r="AI123" s="34"/>
    </row>
    <row r="124" spans="1:35" s="28" customFormat="1" ht="16.5" customHeight="1">
      <c r="A124" s="27"/>
      <c r="E124" s="27"/>
      <c r="F124" s="27"/>
      <c r="G124" s="27"/>
      <c r="H124" s="27"/>
      <c r="I124" s="27"/>
      <c r="J124" s="27"/>
      <c r="K124" s="27"/>
      <c r="L124" s="27"/>
      <c r="M124" s="29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30"/>
      <c r="Z124" s="30"/>
      <c r="AA124" s="31"/>
      <c r="AB124" s="32"/>
      <c r="AC124" s="32"/>
      <c r="AH124" s="33"/>
      <c r="AI124" s="34"/>
    </row>
    <row r="125" spans="1:35" s="28" customFormat="1" ht="16.5" customHeight="1">
      <c r="A125" s="27"/>
      <c r="E125" s="27"/>
      <c r="F125" s="27"/>
      <c r="G125" s="27"/>
      <c r="H125" s="27"/>
      <c r="I125" s="27"/>
      <c r="J125" s="27"/>
      <c r="K125" s="27"/>
      <c r="L125" s="27"/>
      <c r="M125" s="29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30"/>
      <c r="Z125" s="30"/>
      <c r="AA125" s="31"/>
      <c r="AB125" s="32"/>
      <c r="AC125" s="32"/>
      <c r="AH125" s="33"/>
      <c r="AI125" s="34"/>
    </row>
    <row r="126" spans="1:35" s="28" customFormat="1" ht="16.5" customHeight="1">
      <c r="A126" s="27"/>
      <c r="E126" s="27"/>
      <c r="F126" s="27"/>
      <c r="G126" s="27"/>
      <c r="H126" s="27"/>
      <c r="I126" s="27"/>
      <c r="J126" s="27"/>
      <c r="K126" s="27"/>
      <c r="L126" s="27"/>
      <c r="M126" s="29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30"/>
      <c r="Z126" s="30"/>
      <c r="AA126" s="31"/>
      <c r="AB126" s="32"/>
      <c r="AC126" s="32"/>
      <c r="AH126" s="33"/>
      <c r="AI126" s="34"/>
    </row>
    <row r="127" spans="1:35" s="28" customFormat="1" ht="16.5" customHeight="1">
      <c r="A127" s="27"/>
      <c r="E127" s="27"/>
      <c r="F127" s="27"/>
      <c r="G127" s="27"/>
      <c r="H127" s="27"/>
      <c r="I127" s="27"/>
      <c r="J127" s="27"/>
      <c r="K127" s="27"/>
      <c r="L127" s="27"/>
      <c r="M127" s="29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30"/>
      <c r="Z127" s="30"/>
      <c r="AA127" s="31"/>
      <c r="AB127" s="32"/>
      <c r="AC127" s="32"/>
      <c r="AH127" s="33"/>
      <c r="AI127" s="34"/>
    </row>
    <row r="128" spans="1:35" s="28" customFormat="1" ht="16.5" customHeight="1">
      <c r="A128" s="27"/>
      <c r="E128" s="27"/>
      <c r="F128" s="27"/>
      <c r="G128" s="27"/>
      <c r="H128" s="27"/>
      <c r="I128" s="27"/>
      <c r="J128" s="27"/>
      <c r="K128" s="27"/>
      <c r="L128" s="27"/>
      <c r="M128" s="29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30"/>
      <c r="Z128" s="30"/>
      <c r="AA128" s="31"/>
      <c r="AB128" s="32"/>
      <c r="AC128" s="32"/>
      <c r="AH128" s="33"/>
      <c r="AI128" s="34"/>
    </row>
    <row r="129" spans="1:35" s="28" customFormat="1" ht="16.5" customHeight="1">
      <c r="A129" s="27"/>
      <c r="E129" s="27"/>
      <c r="F129" s="27"/>
      <c r="G129" s="27"/>
      <c r="H129" s="27"/>
      <c r="I129" s="27"/>
      <c r="J129" s="27"/>
      <c r="K129" s="27"/>
      <c r="L129" s="27"/>
      <c r="M129" s="29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30"/>
      <c r="Z129" s="30"/>
      <c r="AA129" s="31"/>
      <c r="AB129" s="32"/>
      <c r="AC129" s="32"/>
      <c r="AH129" s="33"/>
      <c r="AI129" s="34"/>
    </row>
    <row r="130" spans="1:35" s="28" customFormat="1" ht="16.5" customHeight="1">
      <c r="A130" s="27"/>
      <c r="E130" s="27"/>
      <c r="F130" s="27"/>
      <c r="G130" s="27"/>
      <c r="H130" s="27"/>
      <c r="I130" s="27"/>
      <c r="J130" s="27"/>
      <c r="K130" s="27"/>
      <c r="L130" s="27"/>
      <c r="M130" s="29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30"/>
      <c r="Z130" s="30"/>
      <c r="AA130" s="31"/>
      <c r="AB130" s="32"/>
      <c r="AC130" s="32"/>
      <c r="AH130" s="33"/>
      <c r="AI130" s="34"/>
    </row>
    <row r="131" spans="1:35" s="28" customFormat="1" ht="16.5" customHeight="1">
      <c r="A131" s="27"/>
      <c r="E131" s="27"/>
      <c r="F131" s="27"/>
      <c r="G131" s="27"/>
      <c r="H131" s="27"/>
      <c r="I131" s="27"/>
      <c r="J131" s="27"/>
      <c r="K131" s="27"/>
      <c r="L131" s="27"/>
      <c r="M131" s="29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30"/>
      <c r="Z131" s="30"/>
      <c r="AA131" s="31"/>
      <c r="AB131" s="32"/>
      <c r="AC131" s="32"/>
      <c r="AH131" s="33"/>
      <c r="AI131" s="34"/>
    </row>
    <row r="132" spans="1:35" s="28" customFormat="1" ht="16.5" customHeight="1">
      <c r="A132" s="27"/>
      <c r="E132" s="27"/>
      <c r="F132" s="27"/>
      <c r="G132" s="27"/>
      <c r="H132" s="27"/>
      <c r="I132" s="27"/>
      <c r="J132" s="27"/>
      <c r="K132" s="27"/>
      <c r="L132" s="27"/>
      <c r="M132" s="29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30"/>
      <c r="Z132" s="30"/>
      <c r="AA132" s="31"/>
      <c r="AB132" s="32"/>
      <c r="AC132" s="32"/>
      <c r="AH132" s="33"/>
      <c r="AI132" s="34"/>
    </row>
    <row r="133" spans="1:35" s="28" customFormat="1" ht="16.5" customHeight="1">
      <c r="A133" s="27"/>
      <c r="E133" s="27"/>
      <c r="F133" s="27"/>
      <c r="G133" s="27"/>
      <c r="H133" s="27"/>
      <c r="I133" s="27"/>
      <c r="J133" s="27"/>
      <c r="K133" s="27"/>
      <c r="L133" s="27"/>
      <c r="M133" s="29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30"/>
      <c r="Z133" s="30"/>
      <c r="AA133" s="31"/>
      <c r="AB133" s="32"/>
      <c r="AC133" s="32"/>
      <c r="AH133" s="33"/>
      <c r="AI133" s="34"/>
    </row>
    <row r="134" spans="1:35" s="28" customFormat="1" ht="16.5" customHeight="1">
      <c r="A134" s="27"/>
      <c r="E134" s="27"/>
      <c r="F134" s="27"/>
      <c r="G134" s="27"/>
      <c r="H134" s="27"/>
      <c r="I134" s="27"/>
      <c r="J134" s="27"/>
      <c r="K134" s="27"/>
      <c r="L134" s="27"/>
      <c r="M134" s="29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30"/>
      <c r="Z134" s="30"/>
      <c r="AA134" s="31"/>
      <c r="AB134" s="32"/>
      <c r="AC134" s="32"/>
      <c r="AH134" s="33"/>
      <c r="AI134" s="34"/>
    </row>
    <row r="135" spans="1:35" s="28" customFormat="1" ht="16.5" customHeight="1">
      <c r="A135" s="27"/>
      <c r="E135" s="27"/>
      <c r="F135" s="27"/>
      <c r="G135" s="27"/>
      <c r="H135" s="27"/>
      <c r="I135" s="27"/>
      <c r="J135" s="27"/>
      <c r="K135" s="27"/>
      <c r="L135" s="27"/>
      <c r="M135" s="29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30"/>
      <c r="Z135" s="30"/>
      <c r="AA135" s="31"/>
      <c r="AB135" s="32"/>
      <c r="AC135" s="32"/>
      <c r="AH135" s="33"/>
      <c r="AI135" s="34"/>
    </row>
    <row r="136" spans="1:35" s="28" customFormat="1" ht="16.5" customHeight="1">
      <c r="A136" s="27"/>
      <c r="E136" s="27"/>
      <c r="F136" s="27"/>
      <c r="G136" s="27"/>
      <c r="H136" s="27"/>
      <c r="I136" s="27"/>
      <c r="J136" s="27"/>
      <c r="K136" s="27"/>
      <c r="L136" s="27"/>
      <c r="M136" s="29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30"/>
      <c r="Z136" s="30"/>
      <c r="AA136" s="31"/>
      <c r="AB136" s="32"/>
      <c r="AC136" s="32"/>
      <c r="AH136" s="33"/>
      <c r="AI136" s="34"/>
    </row>
    <row r="137" spans="1:35" s="28" customFormat="1" ht="16.5" customHeight="1">
      <c r="A137" s="27"/>
      <c r="E137" s="27"/>
      <c r="F137" s="27"/>
      <c r="G137" s="27"/>
      <c r="H137" s="27"/>
      <c r="I137" s="27"/>
      <c r="J137" s="27"/>
      <c r="K137" s="27"/>
      <c r="L137" s="27"/>
      <c r="M137" s="29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30"/>
      <c r="Z137" s="30"/>
      <c r="AA137" s="31"/>
      <c r="AB137" s="32"/>
      <c r="AC137" s="32"/>
      <c r="AH137" s="33"/>
      <c r="AI137" s="34"/>
    </row>
    <row r="138" spans="1:35" s="28" customFormat="1" ht="16.5" customHeight="1">
      <c r="A138" s="27"/>
      <c r="E138" s="27"/>
      <c r="F138" s="27"/>
      <c r="G138" s="27"/>
      <c r="H138" s="27"/>
      <c r="I138" s="27"/>
      <c r="J138" s="27"/>
      <c r="K138" s="27"/>
      <c r="L138" s="27"/>
      <c r="M138" s="29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30"/>
      <c r="Z138" s="30"/>
      <c r="AA138" s="31"/>
      <c r="AB138" s="32"/>
      <c r="AC138" s="32"/>
      <c r="AH138" s="33"/>
      <c r="AI138" s="34"/>
    </row>
    <row r="139" spans="1:35" s="28" customFormat="1" ht="16.5" customHeight="1">
      <c r="A139" s="27"/>
      <c r="E139" s="27"/>
      <c r="F139" s="27"/>
      <c r="G139" s="27"/>
      <c r="H139" s="27"/>
      <c r="I139" s="27"/>
      <c r="J139" s="27"/>
      <c r="K139" s="27"/>
      <c r="L139" s="27"/>
      <c r="M139" s="29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30"/>
      <c r="Z139" s="30"/>
      <c r="AA139" s="31"/>
      <c r="AB139" s="32"/>
      <c r="AC139" s="32"/>
      <c r="AH139" s="33"/>
      <c r="AI139" s="34"/>
    </row>
    <row r="140" spans="1:35" s="28" customFormat="1" ht="16.5" customHeight="1">
      <c r="A140" s="27"/>
      <c r="E140" s="27"/>
      <c r="F140" s="27"/>
      <c r="G140" s="27"/>
      <c r="H140" s="27"/>
      <c r="I140" s="27"/>
      <c r="J140" s="27"/>
      <c r="K140" s="27"/>
      <c r="L140" s="27"/>
      <c r="M140" s="29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30"/>
      <c r="Z140" s="30"/>
      <c r="AA140" s="31"/>
      <c r="AB140" s="32"/>
      <c r="AC140" s="32"/>
      <c r="AH140" s="33"/>
      <c r="AI140" s="34"/>
    </row>
    <row r="141" spans="1:35" s="28" customFormat="1" ht="16.5" customHeight="1">
      <c r="A141" s="27"/>
      <c r="E141" s="27"/>
      <c r="F141" s="27"/>
      <c r="G141" s="27"/>
      <c r="H141" s="27"/>
      <c r="I141" s="27"/>
      <c r="J141" s="27"/>
      <c r="K141" s="27"/>
      <c r="L141" s="27"/>
      <c r="M141" s="29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30"/>
      <c r="Z141" s="30"/>
      <c r="AA141" s="31"/>
      <c r="AB141" s="32"/>
      <c r="AC141" s="32"/>
      <c r="AH141" s="33"/>
      <c r="AI141" s="34"/>
    </row>
    <row r="142" spans="1:35" s="28" customFormat="1" ht="16.5" customHeight="1">
      <c r="A142" s="27"/>
      <c r="E142" s="27"/>
      <c r="F142" s="27"/>
      <c r="G142" s="27"/>
      <c r="H142" s="27"/>
      <c r="I142" s="27"/>
      <c r="J142" s="27"/>
      <c r="K142" s="27"/>
      <c r="L142" s="27"/>
      <c r="M142" s="29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30"/>
      <c r="Z142" s="30"/>
      <c r="AA142" s="31"/>
      <c r="AB142" s="32"/>
      <c r="AC142" s="32"/>
      <c r="AH142" s="33"/>
      <c r="AI142" s="34"/>
    </row>
    <row r="143" spans="1:35" s="28" customFormat="1" ht="16.5" customHeight="1">
      <c r="A143" s="27"/>
      <c r="E143" s="27"/>
      <c r="F143" s="27"/>
      <c r="G143" s="27"/>
      <c r="H143" s="27"/>
      <c r="I143" s="27"/>
      <c r="J143" s="27"/>
      <c r="K143" s="27"/>
      <c r="L143" s="27"/>
      <c r="M143" s="29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30"/>
      <c r="Z143" s="30"/>
      <c r="AA143" s="31"/>
      <c r="AB143" s="32"/>
      <c r="AC143" s="32"/>
      <c r="AH143" s="33"/>
      <c r="AI143" s="34"/>
    </row>
    <row r="144" spans="1:35" s="28" customFormat="1" ht="16.5" customHeight="1">
      <c r="A144" s="27"/>
      <c r="E144" s="27"/>
      <c r="F144" s="27"/>
      <c r="G144" s="27"/>
      <c r="H144" s="27"/>
      <c r="I144" s="27"/>
      <c r="J144" s="27"/>
      <c r="K144" s="27"/>
      <c r="L144" s="27"/>
      <c r="M144" s="29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30"/>
      <c r="Z144" s="30"/>
      <c r="AA144" s="31"/>
      <c r="AB144" s="32"/>
      <c r="AC144" s="32"/>
      <c r="AH144" s="33"/>
      <c r="AI144" s="34"/>
    </row>
    <row r="145" spans="1:35" s="28" customFormat="1" ht="16.5" customHeight="1">
      <c r="A145" s="27"/>
      <c r="E145" s="27"/>
      <c r="F145" s="27"/>
      <c r="G145" s="27"/>
      <c r="H145" s="27"/>
      <c r="I145" s="27"/>
      <c r="J145" s="27"/>
      <c r="K145" s="27"/>
      <c r="L145" s="27"/>
      <c r="M145" s="29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30"/>
      <c r="Z145" s="30"/>
      <c r="AA145" s="31"/>
      <c r="AB145" s="32"/>
      <c r="AC145" s="32"/>
      <c r="AH145" s="33"/>
      <c r="AI145" s="34"/>
    </row>
    <row r="146" spans="1:35" s="28" customFormat="1" ht="16.5" customHeight="1">
      <c r="A146" s="27"/>
      <c r="E146" s="27"/>
      <c r="F146" s="27"/>
      <c r="G146" s="27"/>
      <c r="H146" s="27"/>
      <c r="I146" s="27"/>
      <c r="J146" s="27"/>
      <c r="K146" s="27"/>
      <c r="L146" s="27"/>
      <c r="M146" s="29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30"/>
      <c r="Z146" s="30"/>
      <c r="AA146" s="31"/>
      <c r="AB146" s="32"/>
      <c r="AC146" s="32"/>
      <c r="AH146" s="33"/>
      <c r="AI146" s="34"/>
    </row>
    <row r="147" spans="1:35" s="28" customFormat="1" ht="16.5" customHeight="1">
      <c r="A147" s="27"/>
      <c r="E147" s="27"/>
      <c r="F147" s="27"/>
      <c r="G147" s="27"/>
      <c r="H147" s="27"/>
      <c r="I147" s="27"/>
      <c r="J147" s="27"/>
      <c r="K147" s="27"/>
      <c r="L147" s="27"/>
      <c r="M147" s="29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30"/>
      <c r="Z147" s="30"/>
      <c r="AA147" s="31"/>
      <c r="AB147" s="32"/>
      <c r="AC147" s="32"/>
      <c r="AH147" s="33"/>
      <c r="AI147" s="34"/>
    </row>
    <row r="148" spans="1:35" s="28" customFormat="1" ht="16.5" customHeight="1">
      <c r="A148" s="27"/>
      <c r="E148" s="27"/>
      <c r="F148" s="27"/>
      <c r="G148" s="27"/>
      <c r="H148" s="27"/>
      <c r="I148" s="27"/>
      <c r="J148" s="27"/>
      <c r="K148" s="27"/>
      <c r="L148" s="27"/>
      <c r="M148" s="29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30"/>
      <c r="Z148" s="30"/>
      <c r="AA148" s="31"/>
      <c r="AB148" s="32"/>
      <c r="AC148" s="32"/>
      <c r="AH148" s="33"/>
      <c r="AI148" s="34"/>
    </row>
    <row r="149" spans="1:35" s="28" customFormat="1" ht="16.5" customHeight="1">
      <c r="A149" s="27"/>
      <c r="E149" s="27"/>
      <c r="F149" s="27"/>
      <c r="G149" s="27"/>
      <c r="H149" s="27"/>
      <c r="I149" s="27"/>
      <c r="J149" s="27"/>
      <c r="K149" s="27"/>
      <c r="L149" s="27"/>
      <c r="M149" s="29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30"/>
      <c r="Z149" s="30"/>
      <c r="AA149" s="31"/>
      <c r="AB149" s="32"/>
      <c r="AC149" s="32"/>
      <c r="AH149" s="33"/>
      <c r="AI149" s="34"/>
    </row>
    <row r="150" spans="1:35" s="28" customFormat="1" ht="16.5" customHeight="1">
      <c r="A150" s="27"/>
      <c r="E150" s="27"/>
      <c r="F150" s="27"/>
      <c r="G150" s="27"/>
      <c r="H150" s="27"/>
      <c r="I150" s="27"/>
      <c r="J150" s="27"/>
      <c r="K150" s="27"/>
      <c r="L150" s="27"/>
      <c r="M150" s="29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30"/>
      <c r="Z150" s="30"/>
      <c r="AA150" s="31"/>
      <c r="AB150" s="32"/>
      <c r="AC150" s="32"/>
      <c r="AH150" s="33"/>
      <c r="AI150" s="34"/>
    </row>
    <row r="151" spans="1:35" s="28" customFormat="1" ht="16.5" customHeight="1">
      <c r="A151" s="27"/>
      <c r="E151" s="27"/>
      <c r="F151" s="27"/>
      <c r="G151" s="27"/>
      <c r="H151" s="27"/>
      <c r="I151" s="27"/>
      <c r="J151" s="27"/>
      <c r="K151" s="27"/>
      <c r="L151" s="27"/>
      <c r="M151" s="29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30"/>
      <c r="Z151" s="30"/>
      <c r="AA151" s="31"/>
      <c r="AB151" s="32"/>
      <c r="AC151" s="32"/>
      <c r="AH151" s="33"/>
      <c r="AI151" s="34"/>
    </row>
    <row r="152" spans="1:35" s="28" customFormat="1" ht="16.5" customHeight="1">
      <c r="A152" s="27"/>
      <c r="E152" s="27"/>
      <c r="F152" s="27"/>
      <c r="G152" s="27"/>
      <c r="H152" s="27"/>
      <c r="I152" s="27"/>
      <c r="J152" s="27"/>
      <c r="K152" s="27"/>
      <c r="L152" s="27"/>
      <c r="M152" s="29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30"/>
      <c r="Z152" s="30"/>
      <c r="AA152" s="31"/>
      <c r="AB152" s="32"/>
      <c r="AC152" s="32"/>
      <c r="AH152" s="33"/>
      <c r="AI152" s="34"/>
    </row>
    <row r="153" spans="1:35" s="28" customFormat="1" ht="16.5" customHeight="1">
      <c r="A153" s="27"/>
      <c r="E153" s="27"/>
      <c r="F153" s="27"/>
      <c r="G153" s="27"/>
      <c r="H153" s="27"/>
      <c r="I153" s="27"/>
      <c r="J153" s="27"/>
      <c r="K153" s="27"/>
      <c r="L153" s="27"/>
      <c r="M153" s="29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30"/>
      <c r="Z153" s="30"/>
      <c r="AA153" s="31"/>
      <c r="AB153" s="32"/>
      <c r="AC153" s="32"/>
      <c r="AH153" s="33"/>
      <c r="AI153" s="34"/>
    </row>
    <row r="154" spans="1:35" s="28" customFormat="1" ht="16.5" customHeight="1">
      <c r="A154" s="27"/>
      <c r="E154" s="27"/>
      <c r="F154" s="27"/>
      <c r="G154" s="27"/>
      <c r="H154" s="27"/>
      <c r="I154" s="27"/>
      <c r="J154" s="27"/>
      <c r="K154" s="27"/>
      <c r="L154" s="27"/>
      <c r="M154" s="29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30"/>
      <c r="Z154" s="30"/>
      <c r="AA154" s="31"/>
      <c r="AB154" s="32"/>
      <c r="AC154" s="32"/>
      <c r="AH154" s="33"/>
      <c r="AI154" s="34"/>
    </row>
    <row r="155" spans="1:35" s="28" customFormat="1" ht="16.5" customHeight="1">
      <c r="A155" s="27"/>
      <c r="E155" s="27"/>
      <c r="F155" s="27"/>
      <c r="G155" s="27"/>
      <c r="H155" s="27"/>
      <c r="I155" s="27"/>
      <c r="J155" s="27"/>
      <c r="K155" s="27"/>
      <c r="L155" s="27"/>
      <c r="M155" s="29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30"/>
      <c r="Z155" s="30"/>
      <c r="AA155" s="31"/>
      <c r="AB155" s="32"/>
      <c r="AC155" s="32"/>
      <c r="AH155" s="33"/>
      <c r="AI155" s="34"/>
    </row>
    <row r="156" spans="1:35" s="28" customFormat="1" ht="16.5" customHeight="1">
      <c r="A156" s="27"/>
      <c r="E156" s="27"/>
      <c r="F156" s="27"/>
      <c r="G156" s="27"/>
      <c r="H156" s="27"/>
      <c r="I156" s="27"/>
      <c r="J156" s="27"/>
      <c r="K156" s="27"/>
      <c r="L156" s="27"/>
      <c r="M156" s="29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30"/>
      <c r="Z156" s="30"/>
      <c r="AA156" s="31"/>
      <c r="AB156" s="32"/>
      <c r="AC156" s="32"/>
      <c r="AH156" s="33"/>
      <c r="AI156" s="34"/>
    </row>
    <row r="157" spans="1:35" s="28" customFormat="1" ht="16.5" customHeight="1">
      <c r="A157" s="27"/>
      <c r="E157" s="27"/>
      <c r="F157" s="27"/>
      <c r="G157" s="27"/>
      <c r="H157" s="27"/>
      <c r="I157" s="27"/>
      <c r="J157" s="27"/>
      <c r="K157" s="27"/>
      <c r="L157" s="27"/>
      <c r="M157" s="29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30"/>
      <c r="Z157" s="30"/>
      <c r="AA157" s="31"/>
      <c r="AB157" s="32"/>
      <c r="AC157" s="32"/>
      <c r="AH157" s="33"/>
      <c r="AI157" s="34"/>
    </row>
    <row r="158" spans="1:35" s="28" customFormat="1" ht="16.5" customHeight="1">
      <c r="A158" s="27"/>
      <c r="E158" s="27"/>
      <c r="F158" s="27"/>
      <c r="G158" s="27"/>
      <c r="H158" s="27"/>
      <c r="I158" s="27"/>
      <c r="J158" s="27"/>
      <c r="K158" s="27"/>
      <c r="L158" s="27"/>
      <c r="M158" s="29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30"/>
      <c r="Z158" s="30"/>
      <c r="AA158" s="31"/>
      <c r="AB158" s="32"/>
      <c r="AC158" s="32"/>
      <c r="AH158" s="33"/>
      <c r="AI158" s="34"/>
    </row>
    <row r="159" spans="1:35" s="28" customFormat="1" ht="16.5" customHeight="1">
      <c r="A159" s="27"/>
      <c r="E159" s="27"/>
      <c r="F159" s="27"/>
      <c r="G159" s="27"/>
      <c r="H159" s="27"/>
      <c r="I159" s="27"/>
      <c r="J159" s="27"/>
      <c r="K159" s="27"/>
      <c r="L159" s="27"/>
      <c r="M159" s="29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30"/>
      <c r="Z159" s="30"/>
      <c r="AA159" s="31"/>
      <c r="AB159" s="32"/>
      <c r="AC159" s="32"/>
      <c r="AH159" s="33"/>
      <c r="AI159" s="34"/>
    </row>
    <row r="160" spans="1:35" s="28" customFormat="1" ht="16.5" customHeight="1">
      <c r="A160" s="27"/>
      <c r="E160" s="27"/>
      <c r="F160" s="27"/>
      <c r="G160" s="27"/>
      <c r="H160" s="27"/>
      <c r="I160" s="27"/>
      <c r="J160" s="27"/>
      <c r="K160" s="27"/>
      <c r="L160" s="27"/>
      <c r="M160" s="29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30"/>
      <c r="Z160" s="30"/>
      <c r="AA160" s="31"/>
      <c r="AB160" s="32"/>
      <c r="AC160" s="32"/>
      <c r="AH160" s="33"/>
      <c r="AI160" s="34"/>
    </row>
    <row r="161" spans="1:35" s="28" customFormat="1" ht="16.5" customHeight="1">
      <c r="A161" s="27"/>
      <c r="E161" s="27"/>
      <c r="F161" s="27"/>
      <c r="G161" s="27"/>
      <c r="H161" s="27"/>
      <c r="I161" s="27"/>
      <c r="J161" s="27"/>
      <c r="K161" s="27"/>
      <c r="L161" s="27"/>
      <c r="M161" s="29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30"/>
      <c r="Z161" s="30"/>
      <c r="AA161" s="31"/>
      <c r="AB161" s="32"/>
      <c r="AC161" s="32"/>
      <c r="AH161" s="33"/>
      <c r="AI161" s="34"/>
    </row>
    <row r="162" spans="1:35" s="28" customFormat="1" ht="16.5" customHeight="1">
      <c r="A162" s="27"/>
      <c r="E162" s="27"/>
      <c r="F162" s="27"/>
      <c r="G162" s="27"/>
      <c r="H162" s="27"/>
      <c r="I162" s="27"/>
      <c r="J162" s="27"/>
      <c r="K162" s="27"/>
      <c r="L162" s="27"/>
      <c r="M162" s="29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30"/>
      <c r="Z162" s="30"/>
      <c r="AA162" s="31"/>
      <c r="AB162" s="32"/>
      <c r="AC162" s="32"/>
      <c r="AH162" s="33"/>
      <c r="AI162" s="34"/>
    </row>
    <row r="163" spans="1:35" s="28" customFormat="1" ht="16.5" customHeight="1">
      <c r="A163" s="27"/>
      <c r="E163" s="27"/>
      <c r="F163" s="27"/>
      <c r="G163" s="27"/>
      <c r="H163" s="27"/>
      <c r="I163" s="27"/>
      <c r="J163" s="27"/>
      <c r="K163" s="27"/>
      <c r="L163" s="27"/>
      <c r="M163" s="29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30"/>
      <c r="Z163" s="30"/>
      <c r="AA163" s="31"/>
      <c r="AB163" s="32"/>
      <c r="AC163" s="32"/>
      <c r="AH163" s="33"/>
      <c r="AI163" s="34"/>
    </row>
    <row r="164" spans="1:35" s="28" customFormat="1" ht="16.5" customHeight="1">
      <c r="A164" s="27"/>
      <c r="E164" s="27"/>
      <c r="F164" s="27"/>
      <c r="G164" s="27"/>
      <c r="H164" s="27"/>
      <c r="I164" s="27"/>
      <c r="J164" s="27"/>
      <c r="K164" s="27"/>
      <c r="L164" s="27"/>
      <c r="M164" s="29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30"/>
      <c r="Z164" s="30"/>
      <c r="AA164" s="31"/>
      <c r="AB164" s="32"/>
      <c r="AC164" s="32"/>
      <c r="AH164" s="33"/>
      <c r="AI164" s="34"/>
    </row>
    <row r="165" spans="1:35" s="28" customFormat="1" ht="16.5" customHeight="1">
      <c r="A165" s="27"/>
      <c r="E165" s="27"/>
      <c r="F165" s="27"/>
      <c r="G165" s="27"/>
      <c r="H165" s="27"/>
      <c r="I165" s="27"/>
      <c r="J165" s="27"/>
      <c r="K165" s="27"/>
      <c r="L165" s="27"/>
      <c r="M165" s="29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30"/>
      <c r="Z165" s="30"/>
      <c r="AA165" s="31"/>
      <c r="AB165" s="32"/>
      <c r="AC165" s="32"/>
      <c r="AH165" s="33"/>
      <c r="AI165" s="34"/>
    </row>
    <row r="166" spans="1:35" s="28" customFormat="1" ht="16.5" customHeight="1">
      <c r="A166" s="27"/>
      <c r="E166" s="27"/>
      <c r="F166" s="27"/>
      <c r="G166" s="27"/>
      <c r="H166" s="27"/>
      <c r="I166" s="27"/>
      <c r="J166" s="27"/>
      <c r="K166" s="27"/>
      <c r="L166" s="27"/>
      <c r="M166" s="29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30"/>
      <c r="Z166" s="30"/>
      <c r="AA166" s="31"/>
      <c r="AB166" s="32"/>
      <c r="AC166" s="32"/>
      <c r="AH166" s="33"/>
      <c r="AI166" s="34"/>
    </row>
    <row r="167" spans="1:35" s="28" customFormat="1" ht="16.5" customHeight="1">
      <c r="A167" s="27"/>
      <c r="E167" s="27"/>
      <c r="F167" s="27"/>
      <c r="G167" s="27"/>
      <c r="H167" s="27"/>
      <c r="I167" s="27"/>
      <c r="J167" s="27"/>
      <c r="K167" s="27"/>
      <c r="L167" s="27"/>
      <c r="M167" s="29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30"/>
      <c r="Z167" s="30"/>
      <c r="AA167" s="31"/>
      <c r="AB167" s="32"/>
      <c r="AC167" s="32"/>
      <c r="AH167" s="33"/>
      <c r="AI167" s="34"/>
    </row>
    <row r="168" spans="1:35" s="28" customFormat="1" ht="16.5" customHeight="1">
      <c r="A168" s="27"/>
      <c r="E168" s="27"/>
      <c r="F168" s="27"/>
      <c r="G168" s="27"/>
      <c r="H168" s="27"/>
      <c r="I168" s="27"/>
      <c r="J168" s="27"/>
      <c r="K168" s="27"/>
      <c r="L168" s="27"/>
      <c r="M168" s="29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30"/>
      <c r="Z168" s="30"/>
      <c r="AA168" s="31"/>
      <c r="AB168" s="32"/>
      <c r="AC168" s="32"/>
      <c r="AH168" s="33"/>
      <c r="AI168" s="34"/>
    </row>
    <row r="169" spans="1:35" s="28" customFormat="1" ht="16.5" customHeight="1">
      <c r="A169" s="27"/>
      <c r="E169" s="27"/>
      <c r="F169" s="27"/>
      <c r="G169" s="27"/>
      <c r="H169" s="27"/>
      <c r="I169" s="27"/>
      <c r="J169" s="27"/>
      <c r="K169" s="35"/>
      <c r="L169" s="35"/>
      <c r="M169" s="29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30"/>
      <c r="Z169" s="30"/>
      <c r="AA169" s="31"/>
      <c r="AB169" s="32"/>
      <c r="AC169" s="32"/>
      <c r="AH169" s="33"/>
      <c r="AI169" s="34"/>
    </row>
    <row r="170" spans="1:35" s="28" customFormat="1" ht="16.5" customHeight="1">
      <c r="A170" s="27"/>
      <c r="E170" s="27"/>
      <c r="F170" s="27"/>
      <c r="G170" s="27"/>
      <c r="H170" s="27"/>
      <c r="I170" s="27"/>
      <c r="J170" s="27"/>
      <c r="K170" s="27"/>
      <c r="L170" s="27"/>
      <c r="M170" s="29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30"/>
      <c r="Z170" s="30"/>
      <c r="AA170" s="31"/>
      <c r="AB170" s="32"/>
      <c r="AC170" s="32"/>
      <c r="AH170" s="33"/>
      <c r="AI170" s="34"/>
    </row>
    <row r="171" spans="1:35" s="28" customFormat="1" ht="16.5" customHeight="1">
      <c r="A171" s="27"/>
      <c r="E171" s="27"/>
      <c r="F171" s="27"/>
      <c r="G171" s="27"/>
      <c r="H171" s="27"/>
      <c r="I171" s="27"/>
      <c r="J171" s="27"/>
      <c r="K171" s="27"/>
      <c r="L171" s="27"/>
      <c r="M171" s="29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30"/>
      <c r="Z171" s="30"/>
      <c r="AA171" s="31"/>
      <c r="AB171" s="32"/>
      <c r="AC171" s="32"/>
      <c r="AH171" s="33"/>
      <c r="AI171" s="34"/>
    </row>
    <row r="172" spans="1:35" s="28" customFormat="1" ht="16.5" customHeight="1">
      <c r="A172" s="27"/>
      <c r="E172" s="27"/>
      <c r="F172" s="27"/>
      <c r="G172" s="27"/>
      <c r="H172" s="27"/>
      <c r="I172" s="27"/>
      <c r="J172" s="27"/>
      <c r="K172" s="27"/>
      <c r="L172" s="27"/>
      <c r="M172" s="29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30"/>
      <c r="Z172" s="30"/>
      <c r="AA172" s="31"/>
      <c r="AB172" s="32"/>
      <c r="AC172" s="32"/>
      <c r="AH172" s="33"/>
      <c r="AI172" s="34"/>
    </row>
    <row r="173" spans="1:35" s="28" customFormat="1" ht="16.5" customHeight="1">
      <c r="A173" s="27"/>
      <c r="E173" s="27"/>
      <c r="F173" s="27"/>
      <c r="G173" s="27"/>
      <c r="H173" s="27"/>
      <c r="I173" s="27"/>
      <c r="J173" s="27"/>
      <c r="K173" s="27"/>
      <c r="L173" s="27"/>
      <c r="M173" s="29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30"/>
      <c r="Z173" s="30"/>
      <c r="AA173" s="31"/>
      <c r="AB173" s="32"/>
      <c r="AC173" s="32"/>
      <c r="AH173" s="33"/>
      <c r="AI173" s="34"/>
    </row>
    <row r="174" spans="1:35" s="28" customFormat="1" ht="16.5" customHeight="1">
      <c r="A174" s="27"/>
      <c r="E174" s="27"/>
      <c r="F174" s="27"/>
      <c r="G174" s="27"/>
      <c r="H174" s="27"/>
      <c r="I174" s="27"/>
      <c r="J174" s="27"/>
      <c r="K174" s="27"/>
      <c r="L174" s="27"/>
      <c r="M174" s="29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30"/>
      <c r="Z174" s="30"/>
      <c r="AA174" s="31"/>
      <c r="AB174" s="32"/>
      <c r="AC174" s="32"/>
      <c r="AH174" s="33"/>
      <c r="AI174" s="34"/>
    </row>
    <row r="175" spans="1:35" s="28" customFormat="1" ht="16.5" customHeight="1">
      <c r="A175" s="27"/>
      <c r="E175" s="27"/>
      <c r="F175" s="27"/>
      <c r="G175" s="27"/>
      <c r="H175" s="27"/>
      <c r="I175" s="27"/>
      <c r="J175" s="27"/>
      <c r="K175" s="27"/>
      <c r="L175" s="27"/>
      <c r="M175" s="29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30"/>
      <c r="Z175" s="30"/>
      <c r="AA175" s="31"/>
      <c r="AB175" s="32"/>
      <c r="AC175" s="32"/>
      <c r="AH175" s="33"/>
      <c r="AI175" s="34"/>
    </row>
    <row r="176" spans="1:35" s="28" customFormat="1" ht="16.5" customHeight="1">
      <c r="A176" s="27"/>
      <c r="E176" s="27"/>
      <c r="F176" s="27"/>
      <c r="G176" s="27"/>
      <c r="H176" s="27"/>
      <c r="I176" s="27"/>
      <c r="J176" s="27"/>
      <c r="K176" s="27"/>
      <c r="L176" s="27"/>
      <c r="M176" s="29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30"/>
      <c r="Z176" s="30"/>
      <c r="AA176" s="31"/>
      <c r="AB176" s="32"/>
      <c r="AC176" s="32"/>
      <c r="AH176" s="33"/>
      <c r="AI176" s="34"/>
    </row>
    <row r="177" spans="1:35" s="28" customFormat="1" ht="16.5" customHeight="1">
      <c r="A177" s="27"/>
      <c r="E177" s="27"/>
      <c r="F177" s="27"/>
      <c r="G177" s="27"/>
      <c r="H177" s="27"/>
      <c r="I177" s="27"/>
      <c r="J177" s="27"/>
      <c r="K177" s="27"/>
      <c r="L177" s="27"/>
      <c r="M177" s="29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30"/>
      <c r="Z177" s="30"/>
      <c r="AA177" s="31"/>
      <c r="AB177" s="32"/>
      <c r="AC177" s="32"/>
      <c r="AH177" s="33"/>
      <c r="AI177" s="34"/>
    </row>
    <row r="178" spans="1:35" s="28" customFormat="1" ht="16.5" customHeight="1">
      <c r="A178" s="27"/>
      <c r="E178" s="27"/>
      <c r="F178" s="27"/>
      <c r="G178" s="27"/>
      <c r="H178" s="27"/>
      <c r="I178" s="27"/>
      <c r="J178" s="27"/>
      <c r="K178" s="27"/>
      <c r="L178" s="27"/>
      <c r="M178" s="29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30"/>
      <c r="Z178" s="30"/>
      <c r="AA178" s="31"/>
      <c r="AB178" s="32"/>
      <c r="AC178" s="32"/>
      <c r="AH178" s="33"/>
      <c r="AI178" s="34"/>
    </row>
    <row r="179" spans="1:35" s="28" customFormat="1" ht="16.5" customHeight="1">
      <c r="A179" s="27"/>
      <c r="E179" s="27"/>
      <c r="F179" s="27"/>
      <c r="G179" s="27"/>
      <c r="H179" s="27"/>
      <c r="I179" s="27"/>
      <c r="J179" s="27"/>
      <c r="K179" s="27"/>
      <c r="L179" s="27"/>
      <c r="M179" s="29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30"/>
      <c r="Z179" s="30"/>
      <c r="AA179" s="31"/>
      <c r="AB179" s="32"/>
      <c r="AC179" s="32"/>
      <c r="AH179" s="33"/>
      <c r="AI179" s="34"/>
    </row>
    <row r="180" spans="1:35" s="28" customFormat="1" ht="16.5" customHeight="1">
      <c r="A180" s="27"/>
      <c r="E180" s="27"/>
      <c r="F180" s="27"/>
      <c r="G180" s="27"/>
      <c r="H180" s="27"/>
      <c r="I180" s="27"/>
      <c r="J180" s="27"/>
      <c r="K180" s="27"/>
      <c r="L180" s="27"/>
      <c r="M180" s="29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30"/>
      <c r="Z180" s="30"/>
      <c r="AA180" s="31"/>
      <c r="AB180" s="32"/>
      <c r="AC180" s="32"/>
      <c r="AH180" s="33"/>
      <c r="AI180" s="34"/>
    </row>
    <row r="181" spans="1:35" s="28" customFormat="1" ht="16.5" customHeight="1">
      <c r="A181" s="27"/>
      <c r="E181" s="27"/>
      <c r="F181" s="27"/>
      <c r="G181" s="27"/>
      <c r="H181" s="27"/>
      <c r="I181" s="27"/>
      <c r="J181" s="27"/>
      <c r="K181" s="27"/>
      <c r="L181" s="27"/>
      <c r="M181" s="29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30"/>
      <c r="Z181" s="30"/>
      <c r="AA181" s="31"/>
      <c r="AB181" s="32"/>
      <c r="AC181" s="32"/>
      <c r="AH181" s="33"/>
      <c r="AI181" s="34"/>
    </row>
    <row r="182" spans="1:35" s="28" customFormat="1" ht="16.5" customHeight="1">
      <c r="A182" s="27"/>
      <c r="E182" s="27"/>
      <c r="F182" s="27"/>
      <c r="G182" s="27"/>
      <c r="H182" s="27"/>
      <c r="I182" s="27"/>
      <c r="J182" s="27"/>
      <c r="K182" s="27"/>
      <c r="L182" s="27"/>
      <c r="M182" s="29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30"/>
      <c r="Z182" s="30"/>
      <c r="AA182" s="31"/>
      <c r="AB182" s="32"/>
      <c r="AC182" s="32"/>
      <c r="AH182" s="33"/>
      <c r="AI182" s="34"/>
    </row>
    <row r="183" spans="1:35" s="28" customFormat="1" ht="16.5" customHeight="1">
      <c r="A183" s="27"/>
      <c r="E183" s="27"/>
      <c r="F183" s="27"/>
      <c r="G183" s="27"/>
      <c r="H183" s="27"/>
      <c r="I183" s="27"/>
      <c r="J183" s="27"/>
      <c r="K183" s="27"/>
      <c r="L183" s="27"/>
      <c r="M183" s="29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30"/>
      <c r="Z183" s="30"/>
      <c r="AA183" s="31"/>
      <c r="AB183" s="32"/>
      <c r="AC183" s="32"/>
      <c r="AH183" s="33"/>
      <c r="AI183" s="34"/>
    </row>
    <row r="184" spans="1:35" s="28" customFormat="1" ht="16.5" customHeight="1">
      <c r="A184" s="27"/>
      <c r="E184" s="27"/>
      <c r="F184" s="27"/>
      <c r="G184" s="27"/>
      <c r="H184" s="27"/>
      <c r="I184" s="27"/>
      <c r="J184" s="27"/>
      <c r="K184" s="27"/>
      <c r="L184" s="27"/>
      <c r="M184" s="29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30"/>
      <c r="Z184" s="30"/>
      <c r="AA184" s="31"/>
      <c r="AB184" s="32"/>
      <c r="AC184" s="32"/>
      <c r="AH184" s="33"/>
      <c r="AI184" s="34"/>
    </row>
    <row r="185" spans="1:35" s="28" customFormat="1" ht="16.5" customHeight="1">
      <c r="A185" s="27"/>
      <c r="E185" s="27"/>
      <c r="F185" s="27"/>
      <c r="G185" s="27"/>
      <c r="H185" s="27"/>
      <c r="I185" s="27"/>
      <c r="J185" s="27"/>
      <c r="K185" s="27"/>
      <c r="L185" s="27"/>
      <c r="M185" s="29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30"/>
      <c r="Z185" s="30"/>
      <c r="AA185" s="31"/>
      <c r="AB185" s="32"/>
      <c r="AC185" s="32"/>
      <c r="AH185" s="33"/>
      <c r="AI185" s="34"/>
    </row>
    <row r="186" spans="1:35" s="28" customFormat="1" ht="16.5" customHeight="1">
      <c r="A186" s="27"/>
      <c r="E186" s="27"/>
      <c r="F186" s="27"/>
      <c r="G186" s="27"/>
      <c r="H186" s="27"/>
      <c r="I186" s="27"/>
      <c r="J186" s="27"/>
      <c r="K186" s="27"/>
      <c r="L186" s="27"/>
      <c r="M186" s="29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30"/>
      <c r="Z186" s="30"/>
      <c r="AA186" s="31"/>
      <c r="AB186" s="32"/>
      <c r="AC186" s="32"/>
      <c r="AH186" s="33"/>
      <c r="AI186" s="34"/>
    </row>
    <row r="187" spans="1:35" s="28" customFormat="1" ht="16.5" customHeight="1">
      <c r="A187" s="27"/>
      <c r="E187" s="27"/>
      <c r="F187" s="27"/>
      <c r="G187" s="27"/>
      <c r="H187" s="27"/>
      <c r="I187" s="27"/>
      <c r="J187" s="27"/>
      <c r="K187" s="27"/>
      <c r="L187" s="27"/>
      <c r="M187" s="29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30"/>
      <c r="Z187" s="30"/>
      <c r="AA187" s="31"/>
      <c r="AB187" s="32"/>
      <c r="AC187" s="32"/>
      <c r="AH187" s="33"/>
      <c r="AI187" s="34"/>
    </row>
    <row r="188" spans="1:35" s="28" customFormat="1" ht="16.5" customHeight="1">
      <c r="A188" s="27"/>
      <c r="E188" s="27"/>
      <c r="F188" s="27"/>
      <c r="G188" s="27"/>
      <c r="H188" s="27"/>
      <c r="I188" s="27"/>
      <c r="J188" s="27"/>
      <c r="K188" s="27"/>
      <c r="L188" s="27"/>
      <c r="M188" s="29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30"/>
      <c r="Z188" s="30"/>
      <c r="AA188" s="31"/>
      <c r="AB188" s="32"/>
      <c r="AC188" s="32"/>
      <c r="AH188" s="33"/>
      <c r="AI188" s="34"/>
    </row>
    <row r="189" spans="1:35" s="28" customFormat="1" ht="16.5" customHeight="1">
      <c r="A189" s="27"/>
      <c r="E189" s="27"/>
      <c r="F189" s="27"/>
      <c r="G189" s="27"/>
      <c r="H189" s="27"/>
      <c r="I189" s="27"/>
      <c r="J189" s="27"/>
      <c r="K189" s="27"/>
      <c r="L189" s="27"/>
      <c r="M189" s="29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30"/>
      <c r="Z189" s="30"/>
      <c r="AA189" s="31"/>
      <c r="AB189" s="32"/>
      <c r="AC189" s="32"/>
      <c r="AH189" s="33"/>
      <c r="AI189" s="34"/>
    </row>
    <row r="190" spans="1:35" s="28" customFormat="1" ht="16.5" customHeight="1">
      <c r="A190" s="27"/>
      <c r="E190" s="27"/>
      <c r="F190" s="27"/>
      <c r="G190" s="27"/>
      <c r="H190" s="27"/>
      <c r="I190" s="27"/>
      <c r="J190" s="27"/>
      <c r="K190" s="27"/>
      <c r="L190" s="27"/>
      <c r="M190" s="29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30"/>
      <c r="Z190" s="30"/>
      <c r="AA190" s="31"/>
      <c r="AB190" s="32"/>
      <c r="AC190" s="32"/>
      <c r="AH190" s="33"/>
      <c r="AI190" s="34"/>
    </row>
    <row r="191" spans="1:35" s="28" customFormat="1" ht="16.5" customHeight="1">
      <c r="A191" s="27"/>
      <c r="E191" s="27"/>
      <c r="F191" s="27"/>
      <c r="G191" s="27"/>
      <c r="H191" s="27"/>
      <c r="I191" s="27"/>
      <c r="J191" s="27"/>
      <c r="K191" s="27"/>
      <c r="L191" s="27"/>
      <c r="M191" s="29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30"/>
      <c r="Z191" s="30"/>
      <c r="AA191" s="31"/>
      <c r="AB191" s="32"/>
      <c r="AC191" s="32"/>
      <c r="AH191" s="33"/>
      <c r="AI191" s="34"/>
    </row>
    <row r="192" spans="1:35" s="28" customFormat="1" ht="16.5" customHeight="1">
      <c r="A192" s="27"/>
      <c r="E192" s="27"/>
      <c r="F192" s="27"/>
      <c r="G192" s="27"/>
      <c r="H192" s="27"/>
      <c r="I192" s="27"/>
      <c r="J192" s="27"/>
      <c r="K192" s="27"/>
      <c r="L192" s="27"/>
      <c r="M192" s="29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30"/>
      <c r="Z192" s="30"/>
      <c r="AA192" s="31"/>
      <c r="AB192" s="32"/>
      <c r="AC192" s="32"/>
      <c r="AH192" s="33"/>
      <c r="AI192" s="34"/>
    </row>
    <row r="193" spans="1:35" s="28" customFormat="1" ht="16.5" customHeight="1">
      <c r="A193" s="27"/>
      <c r="E193" s="27"/>
      <c r="F193" s="27"/>
      <c r="G193" s="27"/>
      <c r="H193" s="27"/>
      <c r="I193" s="27"/>
      <c r="J193" s="27"/>
      <c r="K193" s="27"/>
      <c r="L193" s="27"/>
      <c r="M193" s="29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30"/>
      <c r="Z193" s="30"/>
      <c r="AA193" s="31"/>
      <c r="AB193" s="32"/>
      <c r="AC193" s="32"/>
      <c r="AH193" s="33"/>
      <c r="AI193" s="34"/>
    </row>
    <row r="194" spans="1:35" s="28" customFormat="1" ht="16.5" customHeight="1">
      <c r="A194" s="27"/>
      <c r="E194" s="27"/>
      <c r="F194" s="27"/>
      <c r="G194" s="27"/>
      <c r="H194" s="27"/>
      <c r="I194" s="27"/>
      <c r="J194" s="27"/>
      <c r="K194" s="27"/>
      <c r="L194" s="27"/>
      <c r="M194" s="29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30"/>
      <c r="Z194" s="30"/>
      <c r="AA194" s="31"/>
      <c r="AB194" s="32"/>
      <c r="AC194" s="32"/>
      <c r="AH194" s="33"/>
      <c r="AI194" s="34"/>
    </row>
    <row r="195" spans="1:35" s="28" customFormat="1" ht="16.5" customHeight="1">
      <c r="A195" s="27"/>
      <c r="E195" s="27"/>
      <c r="F195" s="27"/>
      <c r="G195" s="27"/>
      <c r="H195" s="27"/>
      <c r="I195" s="27"/>
      <c r="J195" s="27"/>
      <c r="K195" s="27"/>
      <c r="L195" s="27"/>
      <c r="M195" s="29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30"/>
      <c r="Z195" s="30"/>
      <c r="AA195" s="31"/>
      <c r="AB195" s="32"/>
      <c r="AC195" s="32"/>
      <c r="AH195" s="33"/>
      <c r="AI195" s="34"/>
    </row>
    <row r="196" spans="1:35" s="28" customFormat="1" ht="16.5" customHeight="1">
      <c r="A196" s="27"/>
      <c r="E196" s="27"/>
      <c r="F196" s="27"/>
      <c r="G196" s="27"/>
      <c r="H196" s="27"/>
      <c r="I196" s="27"/>
      <c r="J196" s="27"/>
      <c r="K196" s="27"/>
      <c r="L196" s="27"/>
      <c r="M196" s="29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30"/>
      <c r="Z196" s="30"/>
      <c r="AA196" s="31"/>
      <c r="AB196" s="32"/>
      <c r="AC196" s="32"/>
      <c r="AH196" s="33"/>
      <c r="AI196" s="34"/>
    </row>
    <row r="197" spans="1:35" s="28" customFormat="1" ht="16.5" customHeight="1">
      <c r="A197" s="27"/>
      <c r="E197" s="27"/>
      <c r="F197" s="27"/>
      <c r="G197" s="27"/>
      <c r="H197" s="27"/>
      <c r="I197" s="27"/>
      <c r="J197" s="27"/>
      <c r="K197" s="27"/>
      <c r="L197" s="27"/>
      <c r="M197" s="29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30"/>
      <c r="Z197" s="30"/>
      <c r="AA197" s="31"/>
      <c r="AB197" s="32"/>
      <c r="AC197" s="32"/>
      <c r="AH197" s="33"/>
      <c r="AI197" s="34"/>
    </row>
    <row r="198" spans="1:35" s="28" customFormat="1" ht="16.5" customHeight="1">
      <c r="A198" s="27"/>
      <c r="E198" s="27"/>
      <c r="F198" s="27"/>
      <c r="G198" s="27"/>
      <c r="H198" s="27"/>
      <c r="I198" s="27"/>
      <c r="J198" s="27"/>
      <c r="K198" s="27"/>
      <c r="L198" s="27"/>
      <c r="M198" s="29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30"/>
      <c r="Z198" s="30"/>
      <c r="AA198" s="31"/>
      <c r="AB198" s="32"/>
      <c r="AC198" s="32"/>
      <c r="AH198" s="33"/>
      <c r="AI198" s="34"/>
    </row>
    <row r="199" spans="1:35" s="28" customFormat="1" ht="16.5" customHeight="1">
      <c r="A199" s="27"/>
      <c r="E199" s="27"/>
      <c r="F199" s="27"/>
      <c r="G199" s="27"/>
      <c r="H199" s="27"/>
      <c r="I199" s="27"/>
      <c r="J199" s="27"/>
      <c r="K199" s="27"/>
      <c r="L199" s="27"/>
      <c r="M199" s="29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30"/>
      <c r="Z199" s="30"/>
      <c r="AA199" s="31"/>
      <c r="AB199" s="32"/>
      <c r="AC199" s="32"/>
      <c r="AH199" s="33"/>
      <c r="AI199" s="34"/>
    </row>
    <row r="200" spans="1:35" s="28" customFormat="1" ht="16.5" customHeight="1">
      <c r="A200" s="27"/>
      <c r="E200" s="27"/>
      <c r="F200" s="27"/>
      <c r="G200" s="27"/>
      <c r="H200" s="27"/>
      <c r="I200" s="27"/>
      <c r="J200" s="27"/>
      <c r="K200" s="27"/>
      <c r="L200" s="27"/>
      <c r="M200" s="29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30"/>
      <c r="Z200" s="30"/>
      <c r="AA200" s="31"/>
      <c r="AB200" s="32"/>
      <c r="AC200" s="32"/>
      <c r="AH200" s="33"/>
      <c r="AI200" s="34"/>
    </row>
    <row r="201" spans="1:35" s="28" customFormat="1" ht="16.5" customHeight="1">
      <c r="A201" s="27"/>
      <c r="E201" s="27"/>
      <c r="F201" s="27"/>
      <c r="G201" s="27"/>
      <c r="H201" s="27"/>
      <c r="I201" s="27"/>
      <c r="J201" s="27"/>
      <c r="K201" s="27"/>
      <c r="L201" s="27"/>
      <c r="M201" s="29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30"/>
      <c r="Z201" s="30"/>
      <c r="AA201" s="31"/>
      <c r="AB201" s="32"/>
      <c r="AC201" s="32"/>
      <c r="AH201" s="33"/>
      <c r="AI201" s="34"/>
    </row>
    <row r="202" spans="1:35" s="28" customFormat="1" ht="16.5" customHeight="1">
      <c r="A202" s="27"/>
      <c r="E202" s="27"/>
      <c r="F202" s="27"/>
      <c r="G202" s="27"/>
      <c r="H202" s="27"/>
      <c r="I202" s="27"/>
      <c r="J202" s="27"/>
      <c r="K202" s="27"/>
      <c r="L202" s="27"/>
      <c r="M202" s="29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30"/>
      <c r="Z202" s="30"/>
      <c r="AA202" s="31"/>
      <c r="AB202" s="32"/>
      <c r="AC202" s="32"/>
      <c r="AH202" s="33"/>
      <c r="AI202" s="34"/>
    </row>
    <row r="203" spans="1:35" s="28" customFormat="1" ht="16.5" customHeight="1">
      <c r="A203" s="27"/>
      <c r="E203" s="27"/>
      <c r="F203" s="27"/>
      <c r="G203" s="27"/>
      <c r="H203" s="27"/>
      <c r="I203" s="27"/>
      <c r="J203" s="27"/>
      <c r="K203" s="27"/>
      <c r="L203" s="27"/>
      <c r="M203" s="29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30"/>
      <c r="Z203" s="30"/>
      <c r="AA203" s="31"/>
      <c r="AB203" s="32"/>
      <c r="AC203" s="32"/>
      <c r="AH203" s="33"/>
      <c r="AI203" s="34"/>
    </row>
    <row r="204" spans="1:35" s="28" customFormat="1" ht="16.5" customHeight="1">
      <c r="A204" s="27"/>
      <c r="E204" s="27"/>
      <c r="F204" s="27"/>
      <c r="G204" s="27"/>
      <c r="H204" s="27"/>
      <c r="I204" s="27"/>
      <c r="J204" s="27"/>
      <c r="K204" s="27"/>
      <c r="L204" s="27"/>
      <c r="M204" s="29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30"/>
      <c r="Z204" s="30"/>
      <c r="AA204" s="31"/>
      <c r="AB204" s="32"/>
      <c r="AC204" s="32"/>
      <c r="AH204" s="33"/>
      <c r="AI204" s="34"/>
    </row>
    <row r="205" spans="1:35" s="28" customFormat="1" ht="16.5" customHeight="1">
      <c r="A205" s="27"/>
      <c r="E205" s="27"/>
      <c r="F205" s="27"/>
      <c r="G205" s="27"/>
      <c r="H205" s="27"/>
      <c r="I205" s="27"/>
      <c r="J205" s="27"/>
      <c r="K205" s="27"/>
      <c r="L205" s="27"/>
      <c r="M205" s="29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30"/>
      <c r="Z205" s="30"/>
      <c r="AA205" s="31"/>
      <c r="AB205" s="32"/>
      <c r="AC205" s="32"/>
      <c r="AH205" s="33"/>
      <c r="AI205" s="34"/>
    </row>
    <row r="206" spans="1:35" s="28" customFormat="1" ht="16.5" customHeight="1">
      <c r="A206" s="27"/>
      <c r="E206" s="27"/>
      <c r="F206" s="27"/>
      <c r="G206" s="27"/>
      <c r="H206" s="27"/>
      <c r="I206" s="27"/>
      <c r="J206" s="27"/>
      <c r="K206" s="27"/>
      <c r="L206" s="27"/>
      <c r="M206" s="29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30"/>
      <c r="Z206" s="30"/>
      <c r="AA206" s="31"/>
      <c r="AB206" s="32"/>
      <c r="AC206" s="32"/>
      <c r="AH206" s="33"/>
      <c r="AI206" s="34"/>
    </row>
    <row r="207" spans="1:35" s="28" customFormat="1" ht="16.5" customHeight="1">
      <c r="A207" s="27"/>
      <c r="E207" s="27"/>
      <c r="F207" s="27"/>
      <c r="G207" s="27"/>
      <c r="H207" s="27"/>
      <c r="I207" s="27"/>
      <c r="J207" s="27"/>
      <c r="K207" s="27"/>
      <c r="L207" s="27"/>
      <c r="M207" s="29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30"/>
      <c r="Z207" s="30"/>
      <c r="AA207" s="31"/>
      <c r="AB207" s="32"/>
      <c r="AC207" s="32"/>
      <c r="AH207" s="33"/>
      <c r="AI207" s="34"/>
    </row>
    <row r="208" spans="1:35" s="28" customFormat="1" ht="16.5" customHeight="1">
      <c r="A208" s="27"/>
      <c r="E208" s="27"/>
      <c r="F208" s="27"/>
      <c r="G208" s="27"/>
      <c r="H208" s="27"/>
      <c r="I208" s="27"/>
      <c r="J208" s="27"/>
      <c r="K208" s="27"/>
      <c r="L208" s="27"/>
      <c r="M208" s="29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30"/>
      <c r="Z208" s="30"/>
      <c r="AA208" s="31"/>
      <c r="AB208" s="32"/>
      <c r="AC208" s="32"/>
      <c r="AH208" s="33"/>
      <c r="AI208" s="34"/>
    </row>
    <row r="209" spans="1:35" s="28" customFormat="1" ht="16.5" customHeight="1">
      <c r="A209" s="27"/>
      <c r="E209" s="27"/>
      <c r="F209" s="27"/>
      <c r="G209" s="27"/>
      <c r="H209" s="27"/>
      <c r="I209" s="27"/>
      <c r="J209" s="27"/>
      <c r="K209" s="27"/>
      <c r="L209" s="27"/>
      <c r="M209" s="29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30"/>
      <c r="Z209" s="30"/>
      <c r="AA209" s="31"/>
      <c r="AB209" s="32"/>
      <c r="AC209" s="32"/>
      <c r="AH209" s="33"/>
      <c r="AI209" s="34"/>
    </row>
    <row r="210" spans="1:35" s="28" customFormat="1" ht="16.5" customHeight="1">
      <c r="A210" s="27"/>
      <c r="E210" s="27"/>
      <c r="F210" s="27"/>
      <c r="G210" s="27"/>
      <c r="H210" s="27"/>
      <c r="I210" s="27"/>
      <c r="J210" s="27"/>
      <c r="K210" s="27"/>
      <c r="L210" s="27"/>
      <c r="M210" s="29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30"/>
      <c r="Z210" s="30"/>
      <c r="AA210" s="31"/>
      <c r="AB210" s="32"/>
      <c r="AC210" s="32"/>
      <c r="AH210" s="33"/>
      <c r="AI210" s="34"/>
    </row>
    <row r="211" spans="1:35" s="28" customFormat="1" ht="16.5" customHeight="1">
      <c r="A211" s="27"/>
      <c r="E211" s="27"/>
      <c r="F211" s="27"/>
      <c r="G211" s="27"/>
      <c r="H211" s="27"/>
      <c r="I211" s="27"/>
      <c r="J211" s="27"/>
      <c r="K211" s="27"/>
      <c r="L211" s="27"/>
      <c r="M211" s="29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30"/>
      <c r="Z211" s="30"/>
      <c r="AA211" s="31"/>
      <c r="AB211" s="32"/>
      <c r="AC211" s="32"/>
      <c r="AH211" s="33"/>
      <c r="AI211" s="34"/>
    </row>
    <row r="212" spans="1:35" s="28" customFormat="1" ht="16.5" customHeight="1">
      <c r="A212" s="27"/>
      <c r="E212" s="27"/>
      <c r="F212" s="27"/>
      <c r="G212" s="27"/>
      <c r="H212" s="27"/>
      <c r="I212" s="27"/>
      <c r="J212" s="27"/>
      <c r="K212" s="27"/>
      <c r="L212" s="27"/>
      <c r="M212" s="29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30"/>
      <c r="Z212" s="30"/>
      <c r="AA212" s="31"/>
      <c r="AB212" s="32"/>
      <c r="AC212" s="32"/>
      <c r="AH212" s="33"/>
      <c r="AI212" s="34"/>
    </row>
    <row r="213" spans="1:35" s="28" customFormat="1" ht="16.5" customHeight="1">
      <c r="A213" s="27"/>
      <c r="E213" s="27"/>
      <c r="F213" s="27"/>
      <c r="G213" s="27"/>
      <c r="H213" s="27"/>
      <c r="I213" s="27"/>
      <c r="J213" s="27"/>
      <c r="K213" s="27"/>
      <c r="L213" s="27"/>
      <c r="M213" s="29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30"/>
      <c r="Z213" s="30"/>
      <c r="AA213" s="31"/>
      <c r="AB213" s="32"/>
      <c r="AC213" s="32"/>
      <c r="AH213" s="33"/>
      <c r="AI213" s="34"/>
    </row>
    <row r="214" spans="1:35" s="28" customFormat="1" ht="16.5" customHeight="1">
      <c r="A214" s="27"/>
      <c r="E214" s="27"/>
      <c r="F214" s="27"/>
      <c r="G214" s="27"/>
      <c r="H214" s="27"/>
      <c r="I214" s="27"/>
      <c r="J214" s="27"/>
      <c r="K214" s="27"/>
      <c r="L214" s="27"/>
      <c r="M214" s="29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30"/>
      <c r="Z214" s="30"/>
      <c r="AA214" s="31"/>
      <c r="AB214" s="32"/>
      <c r="AC214" s="32"/>
      <c r="AH214" s="33"/>
      <c r="AI214" s="34"/>
    </row>
    <row r="215" spans="1:35" s="28" customFormat="1" ht="16.5" customHeight="1">
      <c r="A215" s="27"/>
      <c r="E215" s="27"/>
      <c r="F215" s="27"/>
      <c r="G215" s="27"/>
      <c r="H215" s="27"/>
      <c r="I215" s="27"/>
      <c r="J215" s="27"/>
      <c r="K215" s="27"/>
      <c r="L215" s="27"/>
      <c r="M215" s="29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30"/>
      <c r="Z215" s="30"/>
      <c r="AA215" s="31"/>
      <c r="AB215" s="32"/>
      <c r="AC215" s="32"/>
      <c r="AH215" s="33"/>
      <c r="AI215" s="34"/>
    </row>
    <row r="216" spans="1:35" s="28" customFormat="1" ht="16.5" customHeight="1">
      <c r="A216" s="27"/>
      <c r="E216" s="27"/>
      <c r="F216" s="27"/>
      <c r="G216" s="27"/>
      <c r="H216" s="27"/>
      <c r="I216" s="27"/>
      <c r="J216" s="27"/>
      <c r="K216" s="27"/>
      <c r="L216" s="27"/>
      <c r="M216" s="29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30"/>
      <c r="Z216" s="30"/>
      <c r="AA216" s="31"/>
      <c r="AB216" s="32"/>
      <c r="AC216" s="32"/>
      <c r="AH216" s="33"/>
      <c r="AI216" s="34"/>
    </row>
    <row r="217" spans="1:35" s="28" customFormat="1" ht="16.5" customHeight="1">
      <c r="A217" s="27"/>
      <c r="E217" s="27"/>
      <c r="F217" s="27"/>
      <c r="G217" s="27"/>
      <c r="H217" s="27"/>
      <c r="I217" s="27"/>
      <c r="J217" s="27"/>
      <c r="K217" s="27"/>
      <c r="L217" s="27"/>
      <c r="M217" s="29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30"/>
      <c r="Z217" s="30"/>
      <c r="AA217" s="31"/>
      <c r="AB217" s="32"/>
      <c r="AC217" s="32"/>
      <c r="AH217" s="33"/>
      <c r="AI217" s="34"/>
    </row>
    <row r="218" spans="1:35" s="28" customFormat="1" ht="16.5" customHeight="1">
      <c r="A218" s="27"/>
      <c r="E218" s="27"/>
      <c r="F218" s="27"/>
      <c r="G218" s="27"/>
      <c r="H218" s="27"/>
      <c r="I218" s="27"/>
      <c r="J218" s="27"/>
      <c r="K218" s="27"/>
      <c r="L218" s="27"/>
      <c r="M218" s="29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30"/>
      <c r="Z218" s="30"/>
      <c r="AA218" s="31"/>
      <c r="AB218" s="32"/>
      <c r="AC218" s="32"/>
      <c r="AH218" s="33"/>
      <c r="AI218" s="34"/>
    </row>
    <row r="219" spans="1:35" s="28" customFormat="1" ht="16.5" customHeight="1">
      <c r="A219" s="27"/>
      <c r="E219" s="27"/>
      <c r="F219" s="27"/>
      <c r="G219" s="27"/>
      <c r="H219" s="27"/>
      <c r="I219" s="27"/>
      <c r="J219" s="27"/>
      <c r="K219" s="27"/>
      <c r="L219" s="27"/>
      <c r="M219" s="29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30"/>
      <c r="Z219" s="30"/>
      <c r="AA219" s="31"/>
      <c r="AB219" s="32"/>
      <c r="AC219" s="32"/>
      <c r="AH219" s="33"/>
      <c r="AI219" s="34"/>
    </row>
    <row r="220" spans="1:35" s="28" customFormat="1" ht="16.5" customHeight="1">
      <c r="A220" s="27"/>
      <c r="E220" s="27"/>
      <c r="F220" s="27"/>
      <c r="G220" s="27"/>
      <c r="H220" s="27"/>
      <c r="I220" s="27"/>
      <c r="J220" s="27"/>
      <c r="K220" s="27"/>
      <c r="L220" s="27"/>
      <c r="M220" s="29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30"/>
      <c r="Z220" s="30"/>
      <c r="AA220" s="31"/>
      <c r="AB220" s="32"/>
      <c r="AC220" s="32"/>
      <c r="AH220" s="33"/>
      <c r="AI220" s="34"/>
    </row>
    <row r="221" spans="1:35" s="28" customFormat="1" ht="16.5" customHeight="1">
      <c r="A221" s="27"/>
      <c r="E221" s="27"/>
      <c r="F221" s="27"/>
      <c r="G221" s="27"/>
      <c r="H221" s="27"/>
      <c r="I221" s="27"/>
      <c r="J221" s="27"/>
      <c r="K221" s="27"/>
      <c r="L221" s="27"/>
      <c r="M221" s="29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30"/>
      <c r="Z221" s="30"/>
      <c r="AA221" s="31"/>
      <c r="AB221" s="32"/>
      <c r="AC221" s="32"/>
      <c r="AH221" s="33"/>
      <c r="AI221" s="34"/>
    </row>
    <row r="222" spans="1:35" s="28" customFormat="1" ht="16.5" customHeight="1">
      <c r="A222" s="27"/>
      <c r="E222" s="27"/>
      <c r="F222" s="27"/>
      <c r="G222" s="27"/>
      <c r="H222" s="27"/>
      <c r="I222" s="27"/>
      <c r="J222" s="27"/>
      <c r="K222" s="27"/>
      <c r="L222" s="27"/>
      <c r="M222" s="29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30"/>
      <c r="Z222" s="30"/>
      <c r="AA222" s="31"/>
      <c r="AB222" s="32"/>
      <c r="AC222" s="32"/>
      <c r="AH222" s="33"/>
      <c r="AI222" s="34"/>
    </row>
    <row r="223" spans="1:35" s="28" customFormat="1" ht="16.5" customHeight="1">
      <c r="A223" s="27"/>
      <c r="E223" s="27"/>
      <c r="F223" s="27"/>
      <c r="G223" s="27"/>
      <c r="H223" s="27"/>
      <c r="I223" s="27"/>
      <c r="J223" s="27"/>
      <c r="K223" s="27"/>
      <c r="L223" s="27"/>
      <c r="M223" s="29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30"/>
      <c r="Z223" s="30"/>
      <c r="AA223" s="31"/>
      <c r="AB223" s="32"/>
      <c r="AC223" s="32"/>
      <c r="AH223" s="33"/>
      <c r="AI223" s="34"/>
    </row>
    <row r="224" spans="1:35" s="28" customFormat="1" ht="16.5" customHeight="1">
      <c r="A224" s="27"/>
      <c r="E224" s="27"/>
      <c r="F224" s="27"/>
      <c r="G224" s="27"/>
      <c r="H224" s="27"/>
      <c r="I224" s="27"/>
      <c r="J224" s="27"/>
      <c r="K224" s="27"/>
      <c r="L224" s="27"/>
      <c r="M224" s="29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30"/>
      <c r="Z224" s="30"/>
      <c r="AA224" s="31"/>
      <c r="AB224" s="32"/>
      <c r="AC224" s="32"/>
      <c r="AH224" s="33"/>
      <c r="AI224" s="34"/>
    </row>
    <row r="225" spans="1:35" s="28" customFormat="1" ht="16.5" customHeight="1">
      <c r="A225" s="27"/>
      <c r="E225" s="27"/>
      <c r="F225" s="27"/>
      <c r="G225" s="27"/>
      <c r="H225" s="27"/>
      <c r="I225" s="27"/>
      <c r="J225" s="27"/>
      <c r="K225" s="27"/>
      <c r="L225" s="27"/>
      <c r="M225" s="29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30"/>
      <c r="Z225" s="30"/>
      <c r="AA225" s="31"/>
      <c r="AB225" s="32"/>
      <c r="AC225" s="32"/>
      <c r="AH225" s="33"/>
      <c r="AI225" s="34"/>
    </row>
    <row r="226" spans="1:35" s="28" customFormat="1" ht="16.5" customHeight="1">
      <c r="A226" s="27"/>
      <c r="E226" s="27"/>
      <c r="F226" s="27"/>
      <c r="G226" s="27"/>
      <c r="H226" s="27"/>
      <c r="I226" s="27"/>
      <c r="J226" s="27"/>
      <c r="K226" s="27"/>
      <c r="L226" s="27"/>
      <c r="M226" s="29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30"/>
      <c r="Z226" s="30"/>
      <c r="AA226" s="31"/>
      <c r="AB226" s="32"/>
      <c r="AC226" s="32"/>
      <c r="AH226" s="33"/>
      <c r="AI226" s="34"/>
    </row>
    <row r="227" spans="1:35" s="28" customFormat="1" ht="16.5" customHeight="1">
      <c r="A227" s="27"/>
      <c r="E227" s="27"/>
      <c r="F227" s="27"/>
      <c r="G227" s="27"/>
      <c r="H227" s="27"/>
      <c r="I227" s="27"/>
      <c r="J227" s="27"/>
      <c r="K227" s="27"/>
      <c r="L227" s="27"/>
      <c r="M227" s="29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30"/>
      <c r="Z227" s="30"/>
      <c r="AA227" s="31"/>
      <c r="AB227" s="32"/>
      <c r="AC227" s="32"/>
      <c r="AH227" s="33"/>
      <c r="AI227" s="34"/>
    </row>
    <row r="228" spans="1:35" s="28" customFormat="1" ht="16.5" customHeight="1">
      <c r="A228" s="27"/>
      <c r="E228" s="27"/>
      <c r="F228" s="27"/>
      <c r="G228" s="27"/>
      <c r="H228" s="27"/>
      <c r="I228" s="27"/>
      <c r="J228" s="27"/>
      <c r="K228" s="27"/>
      <c r="L228" s="27"/>
      <c r="M228" s="29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30"/>
      <c r="Z228" s="30"/>
      <c r="AA228" s="31"/>
      <c r="AB228" s="32"/>
      <c r="AC228" s="32"/>
      <c r="AH228" s="33"/>
      <c r="AI228" s="34"/>
    </row>
    <row r="229" spans="1:35" s="28" customFormat="1" ht="16.5" customHeight="1">
      <c r="A229" s="27"/>
      <c r="E229" s="27"/>
      <c r="F229" s="27"/>
      <c r="G229" s="27"/>
      <c r="H229" s="27"/>
      <c r="I229" s="27"/>
      <c r="J229" s="27"/>
      <c r="K229" s="27"/>
      <c r="L229" s="27"/>
      <c r="M229" s="29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30"/>
      <c r="Z229" s="30"/>
      <c r="AA229" s="31"/>
      <c r="AB229" s="32"/>
      <c r="AC229" s="32"/>
      <c r="AH229" s="33"/>
      <c r="AI229" s="34"/>
    </row>
    <row r="230" spans="1:35" s="28" customFormat="1" ht="16.5" customHeight="1">
      <c r="A230" s="27"/>
      <c r="E230" s="27"/>
      <c r="F230" s="27"/>
      <c r="G230" s="27"/>
      <c r="H230" s="27"/>
      <c r="I230" s="27"/>
      <c r="J230" s="27"/>
      <c r="K230" s="27"/>
      <c r="L230" s="27"/>
      <c r="M230" s="29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30"/>
      <c r="Z230" s="30"/>
      <c r="AA230" s="31"/>
      <c r="AB230" s="32"/>
      <c r="AC230" s="32"/>
      <c r="AH230" s="33"/>
      <c r="AI230" s="34"/>
    </row>
    <row r="231" spans="1:35" s="28" customFormat="1" ht="16.5" customHeight="1">
      <c r="A231" s="27"/>
      <c r="E231" s="27"/>
      <c r="F231" s="27"/>
      <c r="G231" s="27"/>
      <c r="H231" s="27"/>
      <c r="I231" s="27"/>
      <c r="J231" s="27"/>
      <c r="K231" s="27"/>
      <c r="L231" s="27"/>
      <c r="M231" s="29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30"/>
      <c r="Z231" s="30"/>
      <c r="AA231" s="31"/>
      <c r="AB231" s="32"/>
      <c r="AC231" s="32"/>
      <c r="AH231" s="33"/>
      <c r="AI231" s="34"/>
    </row>
    <row r="232" spans="1:35" s="28" customFormat="1" ht="16.5" customHeight="1">
      <c r="A232" s="27"/>
      <c r="E232" s="27"/>
      <c r="F232" s="27"/>
      <c r="G232" s="27"/>
      <c r="H232" s="27"/>
      <c r="I232" s="27"/>
      <c r="J232" s="27"/>
      <c r="K232" s="27"/>
      <c r="L232" s="27"/>
      <c r="M232" s="29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30"/>
      <c r="Z232" s="30"/>
      <c r="AA232" s="31"/>
      <c r="AB232" s="32"/>
      <c r="AC232" s="32"/>
      <c r="AH232" s="33"/>
      <c r="AI232" s="34"/>
    </row>
    <row r="233" spans="1:35" s="28" customFormat="1" ht="16.5" customHeight="1">
      <c r="A233" s="27"/>
      <c r="E233" s="27"/>
      <c r="F233" s="27"/>
      <c r="G233" s="27"/>
      <c r="H233" s="27"/>
      <c r="I233" s="27"/>
      <c r="J233" s="27"/>
      <c r="K233" s="27"/>
      <c r="L233" s="27"/>
      <c r="M233" s="29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30"/>
      <c r="Z233" s="30"/>
      <c r="AA233" s="31"/>
      <c r="AB233" s="32"/>
      <c r="AC233" s="32"/>
      <c r="AH233" s="33"/>
      <c r="AI233" s="34"/>
    </row>
    <row r="234" spans="1:35" s="28" customFormat="1" ht="16.5" customHeight="1">
      <c r="A234" s="27"/>
      <c r="E234" s="27"/>
      <c r="F234" s="27"/>
      <c r="G234" s="27"/>
      <c r="H234" s="27"/>
      <c r="I234" s="27"/>
      <c r="J234" s="27"/>
      <c r="K234" s="27"/>
      <c r="L234" s="27"/>
      <c r="M234" s="29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30"/>
      <c r="Z234" s="30"/>
      <c r="AA234" s="31"/>
      <c r="AB234" s="32"/>
      <c r="AC234" s="32"/>
      <c r="AH234" s="33"/>
      <c r="AI234" s="34"/>
    </row>
    <row r="235" spans="1:35" s="28" customFormat="1" ht="16.5" customHeight="1">
      <c r="A235" s="27"/>
      <c r="E235" s="27"/>
      <c r="F235" s="27"/>
      <c r="G235" s="27"/>
      <c r="H235" s="27"/>
      <c r="I235" s="27"/>
      <c r="J235" s="27"/>
      <c r="K235" s="27"/>
      <c r="L235" s="27"/>
      <c r="M235" s="29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30"/>
      <c r="Z235" s="30"/>
      <c r="AA235" s="31"/>
      <c r="AB235" s="32"/>
      <c r="AC235" s="32"/>
      <c r="AH235" s="33"/>
      <c r="AI235" s="34"/>
    </row>
    <row r="236" spans="1:35" s="28" customFormat="1" ht="16.5" customHeight="1">
      <c r="A236" s="27"/>
      <c r="E236" s="27"/>
      <c r="F236" s="27"/>
      <c r="G236" s="27"/>
      <c r="H236" s="27"/>
      <c r="I236" s="27"/>
      <c r="J236" s="27"/>
      <c r="K236" s="27"/>
      <c r="L236" s="27"/>
      <c r="M236" s="29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30"/>
      <c r="Z236" s="30"/>
      <c r="AA236" s="31"/>
      <c r="AB236" s="32"/>
      <c r="AC236" s="32"/>
      <c r="AH236" s="33"/>
      <c r="AI236" s="34"/>
    </row>
    <row r="237" spans="1:35" s="28" customFormat="1" ht="16.5" customHeight="1">
      <c r="A237" s="27"/>
      <c r="E237" s="27"/>
      <c r="F237" s="27"/>
      <c r="G237" s="27"/>
      <c r="H237" s="27"/>
      <c r="I237" s="27"/>
      <c r="J237" s="27"/>
      <c r="K237" s="27"/>
      <c r="L237" s="27"/>
      <c r="M237" s="29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30"/>
      <c r="Z237" s="30"/>
      <c r="AA237" s="31"/>
      <c r="AB237" s="32"/>
      <c r="AC237" s="32"/>
      <c r="AH237" s="33"/>
      <c r="AI237" s="34"/>
    </row>
    <row r="238" spans="1:35" s="28" customFormat="1" ht="16.5" customHeight="1">
      <c r="A238" s="27"/>
      <c r="E238" s="27"/>
      <c r="F238" s="27"/>
      <c r="G238" s="27"/>
      <c r="H238" s="27"/>
      <c r="I238" s="27"/>
      <c r="J238" s="27"/>
      <c r="K238" s="27"/>
      <c r="L238" s="27"/>
      <c r="M238" s="29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30"/>
      <c r="Z238" s="30"/>
      <c r="AA238" s="31"/>
      <c r="AB238" s="32"/>
      <c r="AC238" s="32"/>
      <c r="AH238" s="33"/>
      <c r="AI238" s="34"/>
    </row>
    <row r="239" spans="1:35" s="28" customFormat="1" ht="16.5" customHeight="1">
      <c r="A239" s="27"/>
      <c r="E239" s="27"/>
      <c r="F239" s="27"/>
      <c r="G239" s="27"/>
      <c r="H239" s="27"/>
      <c r="I239" s="27"/>
      <c r="J239" s="27"/>
      <c r="K239" s="27"/>
      <c r="L239" s="27"/>
      <c r="M239" s="29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30"/>
      <c r="Z239" s="30"/>
      <c r="AA239" s="31"/>
      <c r="AB239" s="32"/>
      <c r="AC239" s="32"/>
      <c r="AH239" s="33"/>
      <c r="AI239" s="34"/>
    </row>
    <row r="240" spans="1:35" s="28" customFormat="1" ht="16.5" customHeight="1">
      <c r="A240" s="27"/>
      <c r="E240" s="27"/>
      <c r="F240" s="27"/>
      <c r="G240" s="27"/>
      <c r="H240" s="27"/>
      <c r="I240" s="27"/>
      <c r="J240" s="27"/>
      <c r="K240" s="27"/>
      <c r="L240" s="27"/>
      <c r="M240" s="29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30"/>
      <c r="Z240" s="30"/>
      <c r="AA240" s="31"/>
      <c r="AB240" s="32"/>
      <c r="AC240" s="32"/>
      <c r="AH240" s="33"/>
      <c r="AI240" s="34"/>
    </row>
    <row r="241" spans="1:35" s="28" customFormat="1" ht="16.5" customHeight="1">
      <c r="A241" s="27"/>
      <c r="E241" s="27"/>
      <c r="F241" s="27"/>
      <c r="G241" s="27"/>
      <c r="H241" s="27"/>
      <c r="I241" s="27"/>
      <c r="J241" s="27"/>
      <c r="K241" s="27"/>
      <c r="L241" s="27"/>
      <c r="M241" s="29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30"/>
      <c r="Z241" s="30"/>
      <c r="AA241" s="31"/>
      <c r="AB241" s="32"/>
      <c r="AC241" s="32"/>
      <c r="AH241" s="33"/>
      <c r="AI241" s="34"/>
    </row>
    <row r="242" spans="1:35" s="28" customFormat="1" ht="16.5" customHeight="1">
      <c r="A242" s="27"/>
      <c r="E242" s="27"/>
      <c r="F242" s="27"/>
      <c r="G242" s="27"/>
      <c r="H242" s="27"/>
      <c r="I242" s="27"/>
      <c r="J242" s="27"/>
      <c r="K242" s="27"/>
      <c r="L242" s="27"/>
      <c r="M242" s="29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30"/>
      <c r="Z242" s="30"/>
      <c r="AA242" s="31"/>
      <c r="AB242" s="32"/>
      <c r="AC242" s="32"/>
      <c r="AH242" s="33"/>
      <c r="AI242" s="34"/>
    </row>
    <row r="243" spans="1:35" s="28" customFormat="1" ht="16.5" customHeight="1">
      <c r="A243" s="27"/>
      <c r="E243" s="27"/>
      <c r="F243" s="27"/>
      <c r="G243" s="27"/>
      <c r="H243" s="27"/>
      <c r="I243" s="27"/>
      <c r="J243" s="27"/>
      <c r="K243" s="27"/>
      <c r="L243" s="27"/>
      <c r="M243" s="29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30"/>
      <c r="Z243" s="30"/>
      <c r="AA243" s="31"/>
      <c r="AB243" s="32"/>
      <c r="AC243" s="32"/>
      <c r="AH243" s="33"/>
      <c r="AI243" s="34"/>
    </row>
    <row r="244" spans="1:35" s="28" customFormat="1" ht="16.5" customHeight="1">
      <c r="A244" s="27"/>
      <c r="E244" s="27"/>
      <c r="F244" s="27"/>
      <c r="G244" s="27"/>
      <c r="H244" s="27"/>
      <c r="I244" s="27"/>
      <c r="J244" s="27"/>
      <c r="K244" s="27"/>
      <c r="L244" s="27"/>
      <c r="M244" s="29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30"/>
      <c r="Z244" s="30"/>
      <c r="AA244" s="31"/>
      <c r="AB244" s="32"/>
      <c r="AC244" s="32"/>
      <c r="AH244" s="33"/>
      <c r="AI244" s="34"/>
    </row>
    <row r="245" spans="1:35" s="28" customFormat="1" ht="16.5" customHeight="1">
      <c r="A245" s="27"/>
      <c r="E245" s="27"/>
      <c r="F245" s="27"/>
      <c r="G245" s="27"/>
      <c r="H245" s="27"/>
      <c r="I245" s="27"/>
      <c r="J245" s="27"/>
      <c r="K245" s="27"/>
      <c r="L245" s="27"/>
      <c r="M245" s="29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30"/>
      <c r="Z245" s="30"/>
      <c r="AA245" s="31"/>
      <c r="AB245" s="32"/>
      <c r="AC245" s="32"/>
      <c r="AH245" s="33"/>
      <c r="AI245" s="34"/>
    </row>
    <row r="246" spans="1:35" s="28" customFormat="1" ht="16.5" customHeight="1">
      <c r="A246" s="27"/>
      <c r="E246" s="27"/>
      <c r="F246" s="27"/>
      <c r="G246" s="27"/>
      <c r="H246" s="27"/>
      <c r="I246" s="27"/>
      <c r="J246" s="27"/>
      <c r="K246" s="27"/>
      <c r="L246" s="27"/>
      <c r="M246" s="29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30"/>
      <c r="Z246" s="30"/>
      <c r="AA246" s="31"/>
      <c r="AB246" s="32"/>
      <c r="AC246" s="32"/>
      <c r="AH246" s="33"/>
      <c r="AI246" s="3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Алия Левашова</dc:creator>
  <cp:keywords/>
  <dc:description/>
  <cp:lastModifiedBy>Евгений Шутов</cp:lastModifiedBy>
  <dcterms:created xsi:type="dcterms:W3CDTF">2014-03-20T08:04:15Z</dcterms:created>
  <dcterms:modified xsi:type="dcterms:W3CDTF">2014-12-19T12:24:32Z</dcterms:modified>
  <cp:category/>
  <cp:version/>
  <cp:contentType/>
  <cp:contentStatus/>
</cp:coreProperties>
</file>